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firstSheet="5" activeTab="9"/>
  </bookViews>
  <sheets>
    <sheet name="表紙" sheetId="1" r:id="rId1"/>
    <sheet name="裏表紙" sheetId="2" r:id="rId2"/>
    <sheet name="部会員名簿" sheetId="3" r:id="rId3"/>
    <sheet name="協議経過" sheetId="4" r:id="rId4"/>
    <sheet name="自然環境部会" sheetId="5" r:id="rId5"/>
    <sheet name="生活環境部会" sheetId="6" r:id="rId6"/>
    <sheet name="資源エネルギー部会" sheetId="7" r:id="rId7"/>
    <sheet name="環境学習部会" sheetId="8" r:id="rId8"/>
    <sheet name="重点取り組み" sheetId="9" r:id="rId9"/>
    <sheet name="計画体系 " sheetId="10" r:id="rId10"/>
  </sheets>
  <definedNames>
    <definedName name="_xlnm.Print_Area" localSheetId="7">'環境学習部会'!$A$1:$AD$49</definedName>
    <definedName name="_xlnm.Print_Area" localSheetId="3">'協議経過'!$A$1:$G$65</definedName>
    <definedName name="_xlnm.Print_Area" localSheetId="9">'計画体系 '!$A$1:$C$50</definedName>
    <definedName name="_xlnm.Print_Area" localSheetId="6">'資源エネルギー部会'!$A$1:$AD$64</definedName>
    <definedName name="_xlnm.Print_Area" localSheetId="8">'重点取り組み'!$A$1:$S$26</definedName>
    <definedName name="_xlnm.Print_Area" localSheetId="5">'生活環境部会'!$A$1:$AD$31</definedName>
    <definedName name="_xlnm.Print_Area" localSheetId="0">'表紙'!$A$1:$I$53</definedName>
    <definedName name="_xlnm.Print_Area" localSheetId="2">'部会員名簿'!$A$1:$I$40</definedName>
    <definedName name="_xlnm.Print_Area" localSheetId="1">'裏表紙'!$A$1:$A$7</definedName>
    <definedName name="_xlnm.Print_Titles" localSheetId="8">'重点取り組み'!$2:$3</definedName>
  </definedNames>
  <calcPr fullCalcOnLoad="1"/>
</workbook>
</file>

<file path=xl/sharedStrings.xml><?xml version="1.0" encoding="utf-8"?>
<sst xmlns="http://schemas.openxmlformats.org/spreadsheetml/2006/main" count="1645" uniqueCount="701">
  <si>
    <t>P4</t>
  </si>
  <si>
    <t>P5</t>
  </si>
  <si>
    <t>日</t>
  </si>
  <si>
    <t>場　　　　所</t>
  </si>
  <si>
    <t>出席
者数</t>
  </si>
  <si>
    <t>部会</t>
  </si>
  <si>
    <t>所　　　属　　　等</t>
  </si>
  <si>
    <t>氏　　名</t>
  </si>
  <si>
    <t>郵便番号</t>
  </si>
  <si>
    <t>住　　　　所</t>
  </si>
  <si>
    <t>電話番号</t>
  </si>
  <si>
    <t>備　　        考</t>
  </si>
  <si>
    <t>観光協会</t>
  </si>
  <si>
    <t>石川　粂和</t>
  </si>
  <si>
    <t>谷田513-1</t>
  </si>
  <si>
    <t>ＪＡなす南女性会小川支部</t>
  </si>
  <si>
    <t>森島　典子</t>
  </si>
  <si>
    <t>小川2416-1</t>
  </si>
  <si>
    <t>久那瀬農地・水・環境保全会</t>
  </si>
  <si>
    <t>星　隆夫</t>
  </si>
  <si>
    <t>久那瀬1071</t>
  </si>
  <si>
    <t>部会長</t>
  </si>
  <si>
    <t>環境総合推進室実施事業費再掲　５取組</t>
  </si>
  <si>
    <t>浄法寺環境保全会</t>
  </si>
  <si>
    <t>浄法寺549</t>
  </si>
  <si>
    <t>那須南森林組合</t>
  </si>
  <si>
    <t>馬頭2106-1</t>
  </si>
  <si>
    <t>一般公募</t>
  </si>
  <si>
    <t>芳井67-4</t>
  </si>
  <si>
    <t>農林振興課</t>
  </si>
  <si>
    <t>職務代理</t>
  </si>
  <si>
    <t>自然環境部会担当</t>
  </si>
  <si>
    <t>事務局（環境総合推進室）</t>
  </si>
  <si>
    <t>愛育会</t>
  </si>
  <si>
    <t>鈴木　陽子</t>
  </si>
  <si>
    <t>小川3033-103</t>
  </si>
  <si>
    <t>(株)吉野工業所那須小川工場</t>
  </si>
  <si>
    <t>関谷　幸男</t>
  </si>
  <si>
    <t>住友金属鉱山シポレックス(株)栃木工場</t>
  </si>
  <si>
    <t>加藤　浩治</t>
  </si>
  <si>
    <t>足利銀行馬頭支店</t>
  </si>
  <si>
    <t>かましん馬頭支店</t>
  </si>
  <si>
    <t>馬頭1885</t>
  </si>
  <si>
    <t>小川175</t>
  </si>
  <si>
    <t>住民生活課</t>
  </si>
  <si>
    <t>磯野　大</t>
  </si>
  <si>
    <t>商工観光課</t>
  </si>
  <si>
    <t>建設課</t>
  </si>
  <si>
    <t>上下水道課</t>
  </si>
  <si>
    <t>生活環境部会担当</t>
  </si>
  <si>
    <t>公募委員</t>
  </si>
  <si>
    <t>小川2700-2</t>
  </si>
  <si>
    <t>農村生活研究グループ協議会</t>
  </si>
  <si>
    <t>郡司　みどり</t>
  </si>
  <si>
    <t>健武982-1</t>
  </si>
  <si>
    <t>観光協会</t>
  </si>
  <si>
    <t>飯塚　俊也</t>
  </si>
  <si>
    <t>馬頭1530</t>
  </si>
  <si>
    <t>商工会</t>
  </si>
  <si>
    <t>佐藤　祐一郎</t>
  </si>
  <si>
    <t>小川2430-1</t>
  </si>
  <si>
    <t>那須信用組合馬頭支店</t>
  </si>
  <si>
    <t>小室　達夫</t>
  </si>
  <si>
    <t>江口　義男</t>
  </si>
  <si>
    <t>資源・エネルギー部会担当</t>
  </si>
  <si>
    <t>沼田　一也</t>
  </si>
  <si>
    <t>環境学習部会</t>
  </si>
  <si>
    <t>行政区長連絡協議会</t>
  </si>
  <si>
    <t>富山194-1</t>
  </si>
  <si>
    <t>食生活改善推進員協議会</t>
  </si>
  <si>
    <t>馬頭２０９</t>
  </si>
  <si>
    <t>さかいりショッパーズ小川店</t>
  </si>
  <si>
    <t>薄井　和子</t>
  </si>
  <si>
    <t>小川2971-5</t>
  </si>
  <si>
    <t>那須南農業協同組合馬頭支店</t>
  </si>
  <si>
    <t>屋代　俊一</t>
  </si>
  <si>
    <t>馬頭142-6</t>
  </si>
  <si>
    <t>学校教育課</t>
  </si>
  <si>
    <t>生涯学習課</t>
  </si>
  <si>
    <t>環境学習部会担当</t>
  </si>
  <si>
    <t>環境基本計画体系一覧表（ワークシート計画番号チェック表）</t>
  </si>
  <si>
    <t>施                  策</t>
  </si>
  <si>
    <t>１．美しい自然と共生するまち</t>
  </si>
  <si>
    <t>１．森林の保全</t>
  </si>
  <si>
    <t>１．森林資源の有効活用</t>
  </si>
  <si>
    <t>２．里山の整備</t>
  </si>
  <si>
    <t>３．ボランティアの育成</t>
  </si>
  <si>
    <t>４．緑とのふれあい促進</t>
  </si>
  <si>
    <t>５．松くい虫防除</t>
  </si>
  <si>
    <t>２．農地の保全</t>
  </si>
  <si>
    <t>１．農地保全の推進</t>
  </si>
  <si>
    <t>２．農地の有効活用の促進</t>
  </si>
  <si>
    <t>３．農業振興の促進</t>
  </si>
  <si>
    <t>３．水辺の促進</t>
  </si>
  <si>
    <t>１．水辺の有効活用</t>
  </si>
  <si>
    <t>２．親水空間整備の推進</t>
  </si>
  <si>
    <t>３．生物と共生する水辺空間の整備</t>
  </si>
  <si>
    <t>４．水辺の生態系の保全の促進</t>
  </si>
  <si>
    <t>２．潤いと安らぎのあるまち</t>
  </si>
  <si>
    <t>1．大気の保全、悪臭の防止</t>
  </si>
  <si>
    <t>１．工場、事業所等による大気汚染防止</t>
  </si>
  <si>
    <t>２．屋外燃焼行為に対する指導</t>
  </si>
  <si>
    <t>３．自動車排気ガス対策の推進</t>
  </si>
  <si>
    <t>４．悪臭発生源対策の推進</t>
  </si>
  <si>
    <t>１．工場、事業所等による水質汚濁防止</t>
  </si>
  <si>
    <t>３．河川水質の監視</t>
  </si>
  <si>
    <t>３．騒音･振動の防止</t>
  </si>
  <si>
    <t>２．生活騒音の防止</t>
  </si>
  <si>
    <t>４．清潔なまちづくり</t>
  </si>
  <si>
    <t>１．環境美化活動の推進</t>
  </si>
  <si>
    <t>２．不適正広告物の禁止</t>
  </si>
  <si>
    <t>３．飼い犬等の適正飼育に関する啓発</t>
  </si>
  <si>
    <t>４．不法投棄の防止</t>
  </si>
  <si>
    <t>５．良好な景観の形成</t>
  </si>
  <si>
    <t>１．美しい街なみの形成</t>
  </si>
  <si>
    <t>２．公共施設の美化</t>
  </si>
  <si>
    <t>３．空き地等の管理</t>
  </si>
  <si>
    <t>６．緑化の推進</t>
  </si>
  <si>
    <t>１．公共施設などの緑化</t>
  </si>
  <si>
    <t>２．生活環境の緑化</t>
  </si>
  <si>
    <t>３．循環型社会を目指すまち</t>
  </si>
  <si>
    <t>１．廃棄物の減量、資源の循環</t>
  </si>
  <si>
    <t>１．３Ｒの推進</t>
  </si>
  <si>
    <t>２．ごみの発生抑制推進</t>
  </si>
  <si>
    <t>３．廃棄物の適正処理及び資源化の促進</t>
  </si>
  <si>
    <t>４．グリーン購入の推進</t>
  </si>
  <si>
    <t>１．ライフスタイルの転換及び省エネ・省資源対策</t>
  </si>
  <si>
    <t>２．新エネルギーの活用</t>
  </si>
  <si>
    <t>４．地球環境の啓発及び環境ＮＧＯへの支援</t>
  </si>
  <si>
    <t>４．環境について考え行動するまち</t>
  </si>
  <si>
    <t>１．環境教育の推進</t>
  </si>
  <si>
    <t>３．環境情報の提供</t>
  </si>
  <si>
    <t>２．住民・事業者活動の支援</t>
  </si>
  <si>
    <t>１．住民の取り組み支援</t>
  </si>
  <si>
    <t>２．事業者の取り組み支援</t>
  </si>
  <si>
    <t>３．活動のネットワークづくり</t>
  </si>
  <si>
    <t>４．人材の育成</t>
  </si>
  <si>
    <t>３．仕組みづくり</t>
  </si>
  <si>
    <t>１．参画と協働による環境づくり</t>
  </si>
  <si>
    <t>２．循環型社会への取り組み</t>
  </si>
  <si>
    <t>３．広域的連携</t>
  </si>
  <si>
    <t>P15</t>
  </si>
  <si>
    <t>P16</t>
  </si>
  <si>
    <t>P17</t>
  </si>
  <si>
    <t>環境のまちづくり推進会議運営・一般事務</t>
  </si>
  <si>
    <t>環境のまちづくり推進会議運営費137千円・事務費60千円</t>
  </si>
  <si>
    <t>計</t>
  </si>
  <si>
    <t>基本目標</t>
  </si>
  <si>
    <t>個別目標</t>
  </si>
  <si>
    <t>担 当 課</t>
  </si>
  <si>
    <t>査定結果額</t>
  </si>
  <si>
    <t>月</t>
  </si>
  <si>
    <t>年</t>
  </si>
  <si>
    <t>自然環境部会</t>
  </si>
  <si>
    <t>計画番号</t>
  </si>
  <si>
    <t>計画ヒア
リング結果</t>
  </si>
  <si>
    <t>24年度</t>
  </si>
  <si>
    <t>25年度</t>
  </si>
  <si>
    <t>26年度</t>
  </si>
  <si>
    <t>27年度</t>
  </si>
  <si>
    <t>28年度</t>
  </si>
  <si>
    <t>事業費計</t>
  </si>
  <si>
    <t>参考データ</t>
  </si>
  <si>
    <t>２．水質の保全</t>
  </si>
  <si>
    <t>２．生活排水対策の推進</t>
  </si>
  <si>
    <t>資源・エネルギー部会</t>
  </si>
  <si>
    <t>２．地球環境の保全</t>
  </si>
  <si>
    <t>３．行政における率先行動</t>
  </si>
  <si>
    <t>環境のまちづくり推進会議 テーマ別協議結果報告書について</t>
  </si>
  <si>
    <t>P15</t>
  </si>
  <si>
    <t>P16</t>
  </si>
  <si>
    <t>P17</t>
  </si>
  <si>
    <t>７事業（うち２事業は事業費なし）</t>
  </si>
  <si>
    <t>①</t>
  </si>
  <si>
    <t>備　　考</t>
  </si>
  <si>
    <t>生活環境部会</t>
  </si>
  <si>
    <t>資源エネル
ギー部会</t>
  </si>
  <si>
    <t>事業名または取り組み名</t>
  </si>
  <si>
    <t>環境学習部会</t>
  </si>
  <si>
    <t>１．環境教育・学習の推進</t>
  </si>
  <si>
    <t>２．環境学習の推進</t>
  </si>
  <si>
    <t>①</t>
  </si>
  <si>
    <t>環境教育推進事業</t>
  </si>
  <si>
    <t>②</t>
  </si>
  <si>
    <t>環境学習活動支援事業</t>
  </si>
  <si>
    <r>
      <t>■環境のまちづくり推進会議及び部会等</t>
    </r>
    <r>
      <rPr>
        <sz val="11"/>
        <rFont val="ＭＳ Ｐゴシック"/>
        <family val="3"/>
      </rPr>
      <t>開催経緯</t>
    </r>
  </si>
  <si>
    <t>環境のまちづくり推進会議部会員名簿</t>
  </si>
  <si>
    <t>324-0512</t>
  </si>
  <si>
    <t>96-3740</t>
  </si>
  <si>
    <t>324-0501</t>
  </si>
  <si>
    <t>96-3645</t>
  </si>
  <si>
    <t>324-0614</t>
  </si>
  <si>
    <t>92-3780</t>
  </si>
  <si>
    <t>324-0506</t>
  </si>
  <si>
    <t>96-3625</t>
  </si>
  <si>
    <t>大武　美由紀</t>
  </si>
  <si>
    <t>324-0613</t>
  </si>
  <si>
    <t>92-2007</t>
  </si>
  <si>
    <t>星　　一明</t>
  </si>
  <si>
    <t>324-0505</t>
  </si>
  <si>
    <t>96-3037</t>
  </si>
  <si>
    <t>穴山　喜一郎</t>
  </si>
  <si>
    <t>324-0501</t>
  </si>
  <si>
    <t>96-3142</t>
  </si>
  <si>
    <t>324-0511</t>
  </si>
  <si>
    <t>吉田28</t>
  </si>
  <si>
    <t>96-2141</t>
  </si>
  <si>
    <t>324-0615</t>
  </si>
  <si>
    <t>松野923</t>
  </si>
  <si>
    <t>92-5111</t>
  </si>
  <si>
    <t>薄井　里美</t>
  </si>
  <si>
    <t>324-0613</t>
  </si>
  <si>
    <t>馬頭414-2</t>
  </si>
  <si>
    <t>92-2611</t>
  </si>
  <si>
    <t>阿久津　充宏</t>
  </si>
  <si>
    <t>321-0613</t>
  </si>
  <si>
    <t>92-8801</t>
  </si>
  <si>
    <t>高林　伸栄</t>
  </si>
  <si>
    <t>鈴木　真也</t>
  </si>
  <si>
    <t>加藤　美智子</t>
  </si>
  <si>
    <t>秋元　正吾</t>
  </si>
  <si>
    <t>96-3886</t>
  </si>
  <si>
    <t>324-0608</t>
  </si>
  <si>
    <t>92-4155</t>
  </si>
  <si>
    <t>92-2538</t>
  </si>
  <si>
    <t>(株)ミツトヨフーズ</t>
  </si>
  <si>
    <t>96-7111</t>
  </si>
  <si>
    <t>林屋</t>
  </si>
  <si>
    <t>小林　　博</t>
  </si>
  <si>
    <t>92-8331</t>
  </si>
  <si>
    <t>筧　　良夫</t>
  </si>
  <si>
    <t>324-0616</t>
  </si>
  <si>
    <t>92-5448</t>
  </si>
  <si>
    <t>薄井　イツ子</t>
  </si>
  <si>
    <t>松野1449</t>
  </si>
  <si>
    <t>92-5412</t>
  </si>
  <si>
    <t>亀田　　昇</t>
  </si>
  <si>
    <t>96-2560</t>
  </si>
  <si>
    <t>96-3489</t>
  </si>
  <si>
    <t>92-2711</t>
  </si>
  <si>
    <t>小森　　厚</t>
  </si>
  <si>
    <t>馬頭総合福祉センター</t>
  </si>
  <si>
    <t>■那珂川町環境基本計画  実行計画単位事業ワークシート</t>
  </si>
  <si>
    <t>平成</t>
  </si>
  <si>
    <t>日提出</t>
  </si>
  <si>
    <t>計 画 区 分</t>
  </si>
  <si>
    <t>計画
番号</t>
  </si>
  <si>
    <t>担当
部会</t>
  </si>
  <si>
    <t>2．農地の保全</t>
  </si>
  <si>
    <t>事業
名称</t>
  </si>
  <si>
    <t>①遊休農地解消事業の推進</t>
  </si>
  <si>
    <t>事業期間</t>
  </si>
  <si>
    <t>開始</t>
  </si>
  <si>
    <t>平成2４年度</t>
  </si>
  <si>
    <t>終了</t>
  </si>
  <si>
    <t>平成2８年度</t>
  </si>
  <si>
    <t>現況</t>
  </si>
  <si>
    <t xml:space="preserve">  本町の農業就業戸数は2,097戸で、耕地面積2,945haのうち、田2,025ha、畑920haであり、那珂川流域では比較的圃場の整備が進んでいるが、山間の一部耕作地については、整備が遅れており生産効率は良くありません。</t>
  </si>
  <si>
    <t>全 体 事 業 概 要</t>
  </si>
  <si>
    <t xml:space="preserve">1.事業内容　遊休農地を解消するため農地提供者及び事業者に対し、各種遊休農地解消事業のPR
　　　　　　活動を農林振興課、農業委員会及び農協が連携を図り推進する。
2.PR方法　  広報・ケーブルテレビ・町HP
　　　　　　パンフレットの作成（事業内容及び実施事業の紹介）
3.実施主体　那珂川町
</t>
  </si>
  <si>
    <t>課題</t>
  </si>
  <si>
    <t>このような状況の中、零細で分散型の農地所有者が多く、また、農産物の価格の低迷と後継者不足により、遊休農地が520haと年々増加し、抜本的な農業政策が必要となっています。農地は、食物の生産のみならず、水の涵養、生物多様性の保全、自然との触れ合いの場の提供等環境面からも多機能を有していることから、適正な保全を図る必要がある。</t>
  </si>
  <si>
    <t>施策</t>
  </si>
  <si>
    <t>補助金、地方債等の名称</t>
  </si>
  <si>
    <t>年　度　別　計　画</t>
  </si>
  <si>
    <t>計画年度</t>
  </si>
  <si>
    <t>計　　画　　内　　容</t>
  </si>
  <si>
    <t>計　画　額</t>
  </si>
  <si>
    <t>国庫補助金</t>
  </si>
  <si>
    <t>県補助金</t>
  </si>
  <si>
    <t>地方債</t>
  </si>
  <si>
    <t>その他</t>
  </si>
  <si>
    <t>一般財源</t>
  </si>
  <si>
    <t>備　　　考</t>
  </si>
  <si>
    <t>・「広報なかがわ」で年３回掲載　　　　　　　　　　　　　　　　　　　　　　　・ケーブルテレビで事業実施箇所の放映及び町HPで紹介</t>
  </si>
  <si>
    <t>事業効果</t>
  </si>
  <si>
    <t>・遊休農地が減少し、農地を適正に管理できる。</t>
  </si>
  <si>
    <t>担 当 係</t>
  </si>
  <si>
    <t>ヒアリング
結果</t>
  </si>
  <si>
    <t>農林振興課
農業委員会</t>
  </si>
  <si>
    <t>農政係
農地調整係</t>
  </si>
  <si>
    <t>①都市住民等への遊休農地の斡旋</t>
  </si>
  <si>
    <t>２．農地の有効活用の推進
　　</t>
  </si>
  <si>
    <t>・「広報なかがわ」で年３回掲載
・ケーブルテレビで提供者を募る　　　　　　　　　　　　　　　　　　　　　　　
・町HPで紹介</t>
  </si>
  <si>
    <t>・遊休農地が減少し、農地を適正に管理できる。
・都市との交流が図れ地域の活性化に繋がる。</t>
  </si>
  <si>
    <t>①・地域農産物のブランド化の促進
　・地産地消費の推進</t>
  </si>
  <si>
    <t>３．農業振興の促進
　　</t>
  </si>
  <si>
    <t>・農業での安定した収入が得られ、後継者不足の解消に繋がる</t>
  </si>
  <si>
    <t xml:space="preserve">農林振興課
</t>
  </si>
  <si>
    <t xml:space="preserve">農政係
</t>
  </si>
  <si>
    <t>遊休農地解消事業の促進</t>
  </si>
  <si>
    <t>農林振興課
農業委員会</t>
  </si>
  <si>
    <t>都市住民等への遊休農地斡旋</t>
  </si>
  <si>
    <t>・「広報なかがわ」で３回掲載
・ケーブルテレビ及び町ＨＰで紹介。</t>
  </si>
  <si>
    <t>H24要求額</t>
  </si>
  <si>
    <t>H24予算額</t>
  </si>
  <si>
    <t>・「広報」那珂川で年３回掲載
・ケーブルテレビで提供者を募る
・町ＨＰで紹介</t>
  </si>
  <si>
    <t>地域農産物のブランド化促進</t>
  </si>
  <si>
    <t>・「広報なかがわ」で年３回掲載、　　　　　　　　　　　　　　　　　　　　　　　
・ケーブルテレビ及び町HPで紹介</t>
  </si>
  <si>
    <t>・「広報なかがわ」で年３回掲載　　　　　　　　　　　　　　　　　　　　　　　
・ケーブルテレビ及び町HPで紹介</t>
  </si>
  <si>
    <t>４．環境について考え行動する町（環境教育、環境学習、参画と協働）</t>
  </si>
  <si>
    <t>-</t>
  </si>
  <si>
    <t>①</t>
  </si>
  <si>
    <t>１．環境教育・学習の推進</t>
  </si>
  <si>
    <t>環境教育推進事業</t>
  </si>
  <si>
    <t>　各小中学校で環境教育は実施しているものの、学校単位で環境教育に関する取り組みを行っているため、学習のレベルや方向性等が統一されていない状況である。</t>
  </si>
  <si>
    <t>　各小中学校ごとの環境教育となっていることから、共通の目標やテーマに基づいた活動を行っていく必要がある。</t>
  </si>
  <si>
    <t>１．環境教育の推進</t>
  </si>
  <si>
    <t>なし</t>
  </si>
  <si>
    <t>平成24年度</t>
  </si>
  <si>
    <t>平成25年度</t>
  </si>
  <si>
    <t>平成26年度</t>
  </si>
  <si>
    <t>平成27年度</t>
  </si>
  <si>
    <t>平成28年度</t>
  </si>
  <si>
    <t>・環境学習を進めることによって、地域の自然を保全する気持ちや物を大切にする
   気持ちが芽生える。
・環境に対する豊かな感性と主体的に行動する実践的な資質・能力を育むことがで
   きる。</t>
  </si>
  <si>
    <t>企　画　財　政　課
学　校　教　育　課
生　涯　学　習　課
環 境 総 合 推 進 室</t>
  </si>
  <si>
    <t>情　報　管　理　係
学　校　教　育　係
生　涯　学　習　係
環　境　推　進　係</t>
  </si>
  <si>
    <t>②</t>
  </si>
  <si>
    <t>　小中学から排出される牛乳パックは、燃えるごみとして保健衛生センターで焼却されている。</t>
  </si>
  <si>
    <t>　環境の視点をもって牛乳パックを資源化し、ごみの減量化やリサイクルに取り組むなど、目に見える環境教育を展開していく必要がある。</t>
  </si>
  <si>
    <t>・ごみの減量化、Ｃｏ２削減につながる。
・目に見える事業を展開することで、環境に関する学習意欲が強くなる。
・子どもたちが成果を家庭に持ち帰ることで、環境に関する関心が高くなる。</t>
  </si>
  <si>
    <t>４．環境について考え行動する町（環境教育、環境学習、参画と協働）</t>
  </si>
  <si>
    <t>①</t>
  </si>
  <si>
    <t>環境学習活動支援事業</t>
  </si>
  <si>
    <t>　学校単位や地区単位で環境教育、学習が行われているが、町として支援や協力ができる体制が整っていない。また、環境教育、学習に関して、指導・助言ができる人材育成も十分ではない。</t>
  </si>
  <si>
    <t xml:space="preserve">　学校や地区の要望に応じ、環境教育、学習に関する指導・助言ができるとちぎエコリーダーなどを派遣できる支援・協力体制を構築する必要がある。併せて、将来を見据えた人材育成を図る必要がある。
</t>
  </si>
  <si>
    <t>・環境教育・学習の推進
　　学習会等の開催支援   4回×30,000円=120千円(奨励費)
・人材育成
　　講習会参加支援  延べ 6人×2,500円=15千円(奨励費)</t>
  </si>
  <si>
    <t>□講習会例
・ｸﾞﾘｰﾝｽﾀｯﾌ養成講座 など</t>
  </si>
  <si>
    <t>人材育成については、3ヶ年の成果を踏まえ、以降の対応を検討する。</t>
  </si>
  <si>
    <t>・子どもたちが環境について正しく理解し、単に知識として理解するだけでなく,
　環境とのつながりに気づき、環境のために自ら行動できる。
・環境に関する正しい知識を持ち、地域やイベント等で指導・助言などを行うこと
　ができる人材を養成し、活動を支援していく登録制度の普及を図ることにより、
   地域での環境活動の推進が図られる。</t>
  </si>
  <si>
    <t>２．潤いと安らぎのある生活環境のまち（生活環境、快適環境）</t>
  </si>
  <si>
    <t>　生活環境部会</t>
  </si>
  <si>
    <t>　生活排水処理対策の促進</t>
  </si>
  <si>
    <t>平成23年度</t>
  </si>
  <si>
    <t>・接続者に1件当り4万円の買い物券発行(町内商店街で使用)
　　商品券　200件×40千円＝8,000千円
　　事務費　8,000千円×15％＝1,200千円</t>
  </si>
  <si>
    <t>・接続者に1件当り4万円の買い物券発行(町内商店街で使用)
　　商品券　200件×40千円＝8,000千円
　　事務費　8,000千円×10％＝８00千円</t>
  </si>
  <si>
    <t>買い物券の発行は、３ヶ年の成果を踏まえ、以降の対応を検討する。</t>
  </si>
  <si>
    <t>・公共下水道への加入、合併処理浄化槽の設置が促進され、町内河川の水質が改善
　される。（目標―生活排水処理人口普及率　67.6％）
・町内商店街での買い物が促進され、町内が活性化される。
・町堀の水質が改善され、悪臭がなくなる。</t>
  </si>
  <si>
    <t>上下水道課
商工観光課</t>
  </si>
  <si>
    <t>下水道係
商工係</t>
  </si>
  <si>
    <t>３．循環型社会を目指すまち（地球環境、資源循環、エネルギー）</t>
  </si>
  <si>
    <t>１. 廃棄物の減量、資源の循環</t>
  </si>
  <si>
    <t>　マイバッグの有効活用</t>
  </si>
  <si>
    <t>事　業　費</t>
  </si>
  <si>
    <t>３ヶ年の成果を踏まえ、以降の対応を検討する。</t>
  </si>
  <si>
    <t>商工観光課
住民生活課
環境総合推進</t>
  </si>
  <si>
    <t>商工係
生活環境係
環境推進係</t>
  </si>
  <si>
    <t>　水質検査の結果から武茂川水系の水質がＢＯＤ値の環境基準を上回っており、公共下水道及び合併処理浄化槽の設置を促す必要がある。また、少しでも水質の悪化を防ぐという個々の意識付けも必要である。</t>
  </si>
  <si>
    <t>　町はＣＯ２の排出を削減するため、平成22年1月にオリジナルマイバッグを町内全域に配布しレジ袋削減に取り組んだ。
　また、県で実施する「レジ袋無料配布の中止」を推進し、商工会と連携しながら小売業者へ協定の参加を呼びかけているが、現在の取り組み状況は２５事業所であり、町内全域への拡大運動に至っていない。 　　　　　　　　　　　　　　　　　　　　　　　平成23年8月の「マイバッグ利活用アンケート調査結果」によると、年代別に意識の違いが伺える。</t>
  </si>
  <si>
    <t>　ＣＯ２削減のため、過剰包装やレジ袋を削減するとともに買い物の際にはマイバッグを利用するよう継続した普及啓発を図る必要がある。
　また、事業所においてもレジ袋削減協力店を増やす必要がある。</t>
  </si>
  <si>
    <t>・消費者がマイバッグを利用する契機となる。
・事業者がレジ袋削減協力店に加入する契機となる。（目標―２５事業所から５０
　事業所へ拡大）
・レジ袋削減につながる。　　　　　　　　　　　　　　　　　　　　　　　　　　　　　　・継続したPRにより、マイバッグ利用の意識が高まる。</t>
  </si>
  <si>
    <t>平成24年度要求額</t>
  </si>
  <si>
    <t>・加入促進キャンペーン(町内のイベントに年2回参加)   173千円
　　普及啓発のぼり旗、パンフレット、消耗品他
・小学生施設見学時配布パンフレット及び消耗品(200人) 127千円</t>
  </si>
  <si>
    <t>※計画協議、予算査定による減額 △295千円</t>
  </si>
  <si>
    <t>キャンペーンは、３ヶ年の成果を踏まえ、以降の対応を検討する。</t>
  </si>
  <si>
    <t>・マイバッグキャンペーンの実施
　　キャンペーン事業費　830千円
　　印刷製本費等        170千円（事業の周知）</t>
  </si>
  <si>
    <t>※計画協議による計画額の減額修正 △1,200千円</t>
  </si>
  <si>
    <t>　町は、公共下水道への加入及び合併処理浄化槽の設置を促進しているが、一部の家庭において、排水の適切な処理をしない所が見受けられる。
　現在の那珂川町における実質的な生活排水処理人口普及率は52.2％である。</t>
  </si>
  <si>
    <t>平成22年度</t>
  </si>
  <si>
    <t>・漫画による環境教育用小冊子作成
　　対象学年 小学5年　　テーマ 緑と水
　　印刷製本費　750冊×200円＝150千円
　　消耗品費  50千円　　  交通費　88千円</t>
  </si>
  <si>
    <t>小中学校における牛乳パックのトイレットペーパー化の仕組みづくりに関する協議</t>
  </si>
  <si>
    <t>平成23年度</t>
  </si>
  <si>
    <t>・環境教育・学習の推進
　　学習会等の開催支援   6回×30,000円=180千円(奨励費)
・人材育成
　　講習会参加支援  延べ 10人×2,500円=25千円(奨励費)</t>
  </si>
  <si>
    <t>牛乳パック資源化事業</t>
  </si>
  <si>
    <t>山村開発センター</t>
  </si>
  <si>
    <t>新エネルギー利活用事業</t>
  </si>
  <si>
    <t>住民生活課
環境総合推進室</t>
  </si>
  <si>
    <t>生活環境係
環境推進係</t>
  </si>
  <si>
    <t>○</t>
  </si>
  <si>
    <t>バイオマス利活用事業</t>
  </si>
  <si>
    <t>平成28年度</t>
  </si>
  <si>
    <t>１．地球温暖化防止
２．環境負荷の少ない循環型社会の構築
３．地域の活性化
４．雇用の拡大</t>
  </si>
  <si>
    <t>農林振興課
環境総合推進室</t>
  </si>
  <si>
    <t>農政・農林整備係
環境推進係</t>
  </si>
  <si>
    <t>新エネルギー開発企業誘致等事業</t>
  </si>
  <si>
    <t>・新エネルギー開発を目指す企業誘致や既存事業所における新エネ
　ルギー活用の推進
※新たに予算は計上せず商工観光課の予算の範囲内で対応　　　</t>
  </si>
  <si>
    <t>パンフ作成費・旅費等</t>
  </si>
  <si>
    <t>企画財政課
商工観光課
農林振興課
環境総合推進室</t>
  </si>
  <si>
    <t>企画調整係
商工係
農政・農林整備係
環境推進係</t>
  </si>
  <si>
    <t>行政の率先行動</t>
  </si>
  <si>
    <t>・平成21年度に地球温暖化防止実行計画(目標値 Co2 6％削減)を策定した。
・省資源、省エネに対する認識が高いとは言えない。
・省資源、省エネ対策があまり進んでいない。
・新エネルギー導入があまり進んでいない。</t>
  </si>
  <si>
    <t>・職員の省資源・省エネに関する意識改革が必要である。
・地球温暖化防止に向け、職員の率先した行動が求められている。
・省資源・省エネ型の環境を構築する必要がある。
・新エネルギーの導入を推進し、環境負荷の少ない環境を構築する必要がある。</t>
  </si>
  <si>
    <t>充電器は日産自動車から提供、本体設置工事費のみ</t>
  </si>
  <si>
    <t>生活環境係
環境推進係</t>
  </si>
  <si>
    <t>１．協議体制</t>
  </si>
  <si>
    <t>２．協議経過</t>
  </si>
  <si>
    <t>　(1)生活排水処理対策</t>
  </si>
  <si>
    <t>　(2)マイバッグの有効活用</t>
  </si>
  <si>
    <t>　(1)新エネルギーの利活用</t>
  </si>
  <si>
    <t>　(2)バイオマス資源の利活用</t>
  </si>
  <si>
    <t>　(3)新エネルギー開発企業の誘致</t>
  </si>
  <si>
    <t>　(1)漫画による環境教育用小冊子の作成</t>
  </si>
  <si>
    <t>　(2)牛乳パック資源化</t>
  </si>
  <si>
    <t>　(3)環境教育の推進及び人材育成</t>
  </si>
  <si>
    <t>P1</t>
  </si>
  <si>
    <t>P2</t>
  </si>
  <si>
    <t>P7</t>
  </si>
  <si>
    <t>P8</t>
  </si>
  <si>
    <t>P9</t>
  </si>
  <si>
    <t>P11</t>
  </si>
  <si>
    <t>P13</t>
  </si>
  <si>
    <t>・漫画による環境教育用小冊子作成
　　対象学年 小学4年　　テーマ ごみ
　　印刷製本費　1,000冊×150円＝150千円
　　消耗品費  50千円　　  交通費　５0千円</t>
  </si>
  <si>
    <t>②</t>
  </si>
  <si>
    <t>②</t>
  </si>
  <si>
    <t>③</t>
  </si>
  <si>
    <t>生活排水処理対策の促進</t>
  </si>
  <si>
    <t>マイバッグの有効活用</t>
  </si>
  <si>
    <t>商工観光課
住民生活課
環境総合推進室</t>
  </si>
  <si>
    <t>農林振興課
環境総合推進室</t>
  </si>
  <si>
    <t>企画財政課
商工観光課
農林振興課
環境総合推進室</t>
  </si>
  <si>
    <t>企画財政課
学校教育課
生涯学習課
環境総合推進室</t>
  </si>
  <si>
    <t>学校教育課
住民生活課
環境総合推進室</t>
  </si>
  <si>
    <t>学校教育課
住民生活課
環境総合推進室</t>
  </si>
  <si>
    <t>学　校　教　育　係
生活環境係
環　境　推　進　係</t>
  </si>
  <si>
    <t>学　校　教　育　課
生　涯　学　習　課
環 境 総 合 推 進 室</t>
  </si>
  <si>
    <t>学　校　教　育　係
生　涯　学　習　係
環　境　推　進　係</t>
  </si>
  <si>
    <t>学校教育課
生涯学習課
環境総合推進室</t>
  </si>
  <si>
    <t>計画額</t>
  </si>
  <si>
    <t>※学官連携事業は各担当課が実施するが、計画額（予算額）の計上は企画財政が行う。
※計画ヒアリング結果　○：計画どおり　△：計画内容の再精査または事業費の再精査の要あり　×：計画の必要なしまたは次年度以降に計画</t>
  </si>
  <si>
    <t>P6</t>
  </si>
  <si>
    <t>・「広報なかがわ」で年３回掲載、　　　　　　　　　　　　　　　　　　　　　　　
・ケーブルテレビで事業実施箇所の放映及び町HPで紹介
・パンフレット作成　2,500部×70円＝175千円</t>
  </si>
  <si>
    <t xml:space="preserve">1.事業内容　・地域農産物のブランド化を図るため、都市部の消費者に安全安心な食品の情報提供
　　　　　　・地産地消のための地域におけるPR及び販売の積極的な取り組み
2.PR方法　  広報・ケーブルテレビ・町HP
　　　　　　各種イベントへの参加、旅館・飲食店等への依頼
3.実施主体　那珂川町
</t>
  </si>
  <si>
    <t>月</t>
  </si>
  <si>
    <t>平成22年度</t>
  </si>
  <si>
    <t>平成25年度</t>
  </si>
  <si>
    <t>平成28年度</t>
  </si>
  <si>
    <t>平成24年度予算額</t>
  </si>
  <si>
    <t>平成24年度予算額</t>
  </si>
  <si>
    <t>○</t>
  </si>
  <si>
    <t>○</t>
  </si>
  <si>
    <t>１．美しい自然と共生するまち</t>
  </si>
  <si>
    <t>-</t>
  </si>
  <si>
    <t>①</t>
  </si>
  <si>
    <t>○</t>
  </si>
  <si>
    <t>-</t>
  </si>
  <si>
    <t>①</t>
  </si>
  <si>
    <t>2. マイバッグキャンペーンを実施し、マイバッグを利用する契機とする。</t>
  </si>
  <si>
    <t>-</t>
  </si>
  <si>
    <t>①</t>
  </si>
  <si>
    <t>・生活スタイルが大量消費のままである。
・省資源、省エネに対する認識がまだ低く、行動も伴っていない。
・新エネルギーに対する認識が低く、導入が進んでいない。
・地球温暖化対策が進んでいない。</t>
  </si>
  <si>
    <t>・一人ひとりの環境を配慮した行動が求められている。
・暮らしのムダを発見するなど、衣食住における意識改革が必要である。
・化石燃料使用が抑制できる省資源・省エネ型社会の構築が必要である。
・新エネルギーの導入推進し、環境負荷の少ない社会構築が必要である。
・環境NGOや環境NPOの育成支援が求められている。</t>
  </si>
  <si>
    <t>２．新エネルギーの活用</t>
  </si>
  <si>
    <t>○</t>
  </si>
  <si>
    <t>②</t>
  </si>
  <si>
    <t>個別目標共通</t>
  </si>
  <si>
    <t>-</t>
  </si>
  <si>
    <t>③</t>
  </si>
  <si>
    <t>　　　　　　〃</t>
  </si>
  <si>
    <t>○</t>
  </si>
  <si>
    <t>○</t>
  </si>
  <si>
    <t>１．工場、事業者等による騒音、振動の防止</t>
  </si>
  <si>
    <t xml:space="preserve"> </t>
  </si>
  <si>
    <t>１．美しい自然と共生するまち</t>
  </si>
  <si>
    <t>-</t>
  </si>
  <si>
    <t>②</t>
  </si>
  <si>
    <t>1．森林の保全</t>
  </si>
  <si>
    <t>間伐材の有効活用</t>
  </si>
  <si>
    <t>　本町の森林面積は123.45k㎡で全体の64％を占め、防災、水源涵養及び環境保全等多面的機能を果たしています。本町には、八溝県立自然公園、県自然環境保全地域等が位置しており、豊かな森林が広がっています。しかし、近年、林業者の高齢化や後継者不足と収益性の低下等から、放置された森林が目立っている。</t>
  </si>
  <si>
    <t>　県では、多面的な公益的機能を将来にわたって維持する目的で、荒廃してる森林を整備するため、「とちぎの元気なもりづくり県民税事業」を進めているが、本事業は切り捨て間伐のため、間伐材が林地残材として山に放置さてるのが現状で、この山林資源を有効活用する必要がある。</t>
  </si>
  <si>
    <t>１．森林資源の有効活用　　</t>
  </si>
  <si>
    <t>林業構造改革事業費補助金(1/2)、県補助金(1/10)、町補助金(1/10)</t>
  </si>
  <si>
    <t>・学官連携(間伐材を活用した家具等の設計・試作)  　200千円
・木製名刺によるPR活動(職員等の率先活用)
・カーボンオフセット制度の調査研究(資源エネルギー部会と連携)
・林業構造改革事業(製材施設整備費補助)　      245,000千円</t>
  </si>
  <si>
    <t>企画財政課
農林振興課
環境総合推進室</t>
  </si>
  <si>
    <t>企画調整係
農林整備係
環境推進係</t>
  </si>
  <si>
    <t>①</t>
  </si>
  <si>
    <t>里山整備推進（とちぎの元気な森づくり県民税事業の拡大）</t>
  </si>
  <si>
    <t xml:space="preserve">  本町の森林面積は123.45k㎡で全体の64％を占め、防災、水源涵養及び環境保全等多面的機能を果たしています。本町には、八溝県立自然公園、県自然環境保全地域等が位置しており、豊かな森林が広がっています。しかし、近年、林業者の高齢化や後継者不足と収益性の低下等から、放置された森林が目立っています。</t>
  </si>
  <si>
    <t xml:space="preserve">  多面的な公益的機能を将来にわたって維持するため、新たな森林の担い手をどう確保するか等、町や森林組合及び森林経営者においての取り組みが必要となっています。森林は、水の涵養、土地の安定性、二酸化炭素の吸収、生物多様性の保全等、様々な環境保全機能を有し、総合的な環境保全に寄与する重要な位置づけを有することから、里山の保全と樹木の育成について配慮する必要があります。</t>
  </si>
  <si>
    <t>２．里山の整備
　　（重点プロジェクト：とちぎの元気な森づくり県民税事業10地域以上/10年）</t>
  </si>
  <si>
    <t>とちぎの元気な森づくり推進市町村交付金（ハード）</t>
  </si>
  <si>
    <t>・事業箇所募集(広報なかがわで年4回掲載・町ホームページに掲載)
・ケーブルテレビで事業実施箇所の放映
・とちぎの元気な森づくり県民税事業の実施</t>
  </si>
  <si>
    <t>・事業箇所募集(広報なかがわで年4回掲載・町ホームページに掲載)
・ケーブルテレビで事業実施箇所の放映
・要望箇所の取りまとめ及び県への要望
・とちぎの元気な森づくり県民税事業の実施</t>
  </si>
  <si>
    <t>第Ⅰ期計画</t>
  </si>
  <si>
    <t>・とちぎの元気な森づくり県民税事業実施</t>
  </si>
  <si>
    <t>第Ⅱ期計画</t>
  </si>
  <si>
    <t>・県民税事業の拡大に繋がり、重点プロジェクトの数値目標が達成される
・森林の公益的機能及び里山の保全と樹木の育成等への理解が得られる</t>
  </si>
  <si>
    <t>農林振興課</t>
  </si>
  <si>
    <t>農林整備係</t>
  </si>
  <si>
    <t>③</t>
  </si>
  <si>
    <t>都市交流や森林活用体験の取り組み</t>
  </si>
  <si>
    <t>　本町の森林面積は123.45k㎡で全体の64％を占め、国有林24.95k㎡、民有林93.99k㎡,公有林4.５１k㎡で、防災、水源涵養及び環境保全等多面的機能を果たしています。しかし、近年、森林を活用した都市との交流や企業との交流等が、マスコミにとり立たされている中、本町においては、まだ取り組んでない状況にあります。</t>
  </si>
  <si>
    <t>森林を都市交流や森林活用体験で活用するためには、国有及び民有林では制約等により同意を得るのが困難であり、町有林を利用することが望まれる。</t>
  </si>
  <si>
    <t>４．緑との触れ合い促進　　</t>
  </si>
  <si>
    <t>とちぎの元気な森づくり推進市町村交付金（ソフト）</t>
  </si>
  <si>
    <t>・町有林を町ホームページで紹介し、都市との交流や企業等の森づく
　り活動の促進を図る。</t>
  </si>
  <si>
    <t xml:space="preserve">・交流人口の増加が見込め、町の活性化が図れる
</t>
  </si>
  <si>
    <t>総務課
農林振興課</t>
  </si>
  <si>
    <t>管財係
農林整備係</t>
  </si>
  <si>
    <t xml:space="preserve">・森林の公益的機能が発揮され、Co2削減に貢献できる
・地元産材利用のPRにつながる
・林業及び地域の活性化につながる
</t>
  </si>
  <si>
    <t>1.事業内容　「とちぎの元気な森づくり県民税事業」の第２期計画に要望するため、町民への周知
　　　　　　及び事業推進を目的としたPR活動
2.PR方法　  広報・ケーブルテレビ等で周知  
3.実施主体　那珂川町
4.事業費　　 124,296千円
5.備　考　　 県民税事業期間　  平成20年度から平成29年度（10年間）
　　　　　　　　 第1期計画　   平成20年度から平成24年度（5年間：現在実施中）
　　　　　　　　 第2期計画　   平成25年度から平成29年度（5年間）</t>
  </si>
  <si>
    <t xml:space="preserve">1.事業内容　町有林の有効活用
2.事業概要　町有林を町ホームページで紹介し、都市との交流や企業等の森づくり活動を促進する
3.実施主体　那珂川町
4.事業費　　3,130千円　
</t>
  </si>
  <si>
    <t>※計画協議、予算査定による減額 △237千円</t>
  </si>
  <si>
    <t>・学官連携　200千円
・木製名刺によるPR活動（職員等の率先活用）</t>
  </si>
  <si>
    <t>・学官連携　200千円
・木製名刺によるPR活動（職員等の率先活用）</t>
  </si>
  <si>
    <t>・加入促進キャンペーン(町内のイベントに年2回参加)   176千円
　　普及啓発パンフレット、消耗品他(600人×2回)
・小学生施設見学時配布パンフレット及び消耗品(200人) 127千円　　　　　　　　　　　　　　　・水質保全についてアンケートを実施し、よいアイディア等をPR</t>
  </si>
  <si>
    <t>・マイバッグキャンペーンの実施
　　キャンペーン事業費  830千円
　　印刷製本費等         170千円（事業の周知）                　　　　　　　　　　　　　　・マイバッグ利用の継続したPR</t>
  </si>
  <si>
    <t>※予算査定による増額 38千円</t>
  </si>
  <si>
    <t>※予算査定による増額 18千円</t>
  </si>
  <si>
    <t>②</t>
  </si>
  <si>
    <t>○</t>
  </si>
  <si>
    <t>里山整備推進（とちぎの元気な森づくり県民税事業の拡大）</t>
  </si>
  <si>
    <t>総務課
農林振興課</t>
  </si>
  <si>
    <t>環境のまちづくり推進会議</t>
  </si>
  <si>
    <t>　８回</t>
  </si>
  <si>
    <t>　３回</t>
  </si>
  <si>
    <t>　７回</t>
  </si>
  <si>
    <t>　(1)間伐材の有効活用</t>
  </si>
  <si>
    <t>　(2)里山整備推進</t>
  </si>
  <si>
    <t>　(3)都市交流や森林活用体験の取り組み</t>
  </si>
  <si>
    <t>　(4)遊休農地の解消</t>
  </si>
  <si>
    <t>　(5)遊休農地の斡旋</t>
  </si>
  <si>
    <t>　(6)地域農産物のブランド化促進</t>
  </si>
  <si>
    <t>P21</t>
  </si>
  <si>
    <t>・町有林を町ホームページで紹介し、都市との交流や企業等の森づくり
　活動の促進を図る。</t>
  </si>
  <si>
    <t>・新エネルギー開発を目指す企業誘致や既存事業所における新エネ
　ルギー活用の推進
※新たに予算は計上せず商工観光課の予算の範囲内で対応　</t>
  </si>
  <si>
    <t>・マイバッグキャンペーンの実施
　　キャンペーン事業費  830千円
　　印刷製本費等 　       170千円（事業の周知）                　　　　　　　　　　　　　　・マイバッグ利用の継続したPR</t>
  </si>
  <si>
    <t>新エネルギー開発企業誘致等事業</t>
  </si>
  <si>
    <t>・学官連携（間伐材活用した家具等の製作）　122千円
・木製名刺によるPR活動（職員等の率先活用）
・林業・木材産業構造改革事業　3,549千円</t>
  </si>
  <si>
    <t>※都市との交流事業を予算化</t>
  </si>
  <si>
    <t>第Ⅰ期計画
※事業数量確定による事業費の増額　11,780千円</t>
  </si>
  <si>
    <t>※製材工場施設整備による増額 245,000千円</t>
  </si>
  <si>
    <t>牛乳パック資源化事業</t>
  </si>
  <si>
    <t>２８計画</t>
  </si>
  <si>
    <t>事業内容　１．メディア・アーツとの学官連携　　事業費 1,122千円
　　　　　　・学生の発想で間伐材を利用した作品の製作
　　　　　２．木製名刺の利用によるPR活動
　　　　　　・まずは行政の率先行動として、スギ・ヒノキの間伐材を使用した木製名刺を積極
　　　　　　　的に利用し、有効活用に貢献する
　　　　　３．カーボンオフセット制度等の調査研究（資源エネルギー部会と連携）
　　　　　　・木質系バイオマス等でのCo2削減による国内クレジット制度の調査研究
　　　　　４．林業構造改革事業(製材工場施設整備費補助)　　事業費 245,200千円
　　　　　　・木質ボイラーによる乾燥施設を備えた製材工場の整備(旧馬頭東中学校跡地)
                 ※平成23年度は第1期として製材工場施設を整備する。</t>
  </si>
  <si>
    <t xml:space="preserve">1.事業内容　遊休農地を貸し農地としての提供者を募り、都市住民等へ紹介し斡旋する。
２.PR方法　  広報・ケーブルテレビ・町HP
3.実施主体　那珂川町
</t>
  </si>
  <si>
    <t>会議等</t>
  </si>
  <si>
    <t>開催数</t>
  </si>
  <si>
    <t>平成２５年３月
那珂川町環境のまちづくり推進会議</t>
  </si>
  <si>
    <t>　 本報告書は、環境基本計画の推進組織である「那珂川町環境のまちづくり推進会議」の「自然環境部会」、「生活環境部会」、「資源・エネルギー部会」、「環境学習部会」がそれぞれに当該年度の協議テーマを定め、そのテーマに基づく協議結果を平成２５年度の町振興計画実施計画に反映させようと作成したものである。
　 なお、協議にあっては、町振興計画や環境基本計画に掲げる「参画と協働」に基づき、地域住民、事業者、行政が連携しながら取り組んだものである。</t>
  </si>
  <si>
    <t>坂尾　一美</t>
  </si>
  <si>
    <t>堀江　英雄</t>
  </si>
  <si>
    <t>谷口　寛章</t>
  </si>
  <si>
    <t>薄井　茂夫</t>
  </si>
  <si>
    <t>穴山　國雄</t>
  </si>
  <si>
    <t>大森　新一</t>
  </si>
  <si>
    <t>福田　貴行</t>
  </si>
  <si>
    <t>佐藤　美彦</t>
  </si>
  <si>
    <t>３小学校</t>
  </si>
  <si>
    <t>各小学校</t>
  </si>
  <si>
    <t>役場小川庁舎</t>
  </si>
  <si>
    <t>11～</t>
  </si>
  <si>
    <t>町内</t>
  </si>
  <si>
    <t>22・23</t>
  </si>
  <si>
    <t>群馬県・新潟県</t>
  </si>
  <si>
    <t>商工会館</t>
  </si>
  <si>
    <t>1～</t>
  </si>
  <si>
    <t>町内29事業所31店舗</t>
  </si>
  <si>
    <t>宇都宮市</t>
  </si>
  <si>
    <t>17～</t>
  </si>
  <si>
    <t>１６会場</t>
  </si>
  <si>
    <t>8・9</t>
  </si>
  <si>
    <t>小川公民館</t>
  </si>
  <si>
    <t>★協働のまちづくりの視点から、委員（地域住民と町職員）は無報酬で活動している。</t>
  </si>
  <si>
    <t>　第１回牛乳パック資源化運動打合せ</t>
  </si>
  <si>
    <t>　第２回牛乳パック資源化運動打合せ</t>
  </si>
  <si>
    <t>　第２回自然環境部会</t>
  </si>
  <si>
    <t>　第２回資源エネルギー部会</t>
  </si>
  <si>
    <t>　第２回生活環境部会</t>
  </si>
  <si>
    <t>　町議会全員協議会でバイオマス活用推進計画（案）説明</t>
  </si>
  <si>
    <t>　牛乳パック資源化運動実施</t>
  </si>
  <si>
    <t>　第３回自然環境部会</t>
  </si>
  <si>
    <t>　第３回資源エネルギー部会</t>
  </si>
  <si>
    <t>　第３回生活環境部会</t>
  </si>
  <si>
    <t>　バイオマス活用推進計画（案）のパブコメ（7/10まで）</t>
  </si>
  <si>
    <t>　環境教育用小冊子作成打合せ</t>
  </si>
  <si>
    <t>　第４回自然環境部会</t>
  </si>
  <si>
    <t>　第４回資源エネルギー部会</t>
  </si>
  <si>
    <t>　第４回生活環境部会</t>
  </si>
  <si>
    <t>　第５回自然環境部会</t>
  </si>
  <si>
    <t>　第５回資源エネルギー部会</t>
  </si>
  <si>
    <t>　第５回生活環境部会</t>
  </si>
  <si>
    <t>　環境教育用小冊子作成に伴う視察</t>
  </si>
  <si>
    <t>　第６回自然環境部会</t>
  </si>
  <si>
    <t>　牛乳パック資源化運動における意見交換会</t>
  </si>
  <si>
    <t>　第６回生活環境部会</t>
  </si>
  <si>
    <t>　第３回環境学習部会</t>
  </si>
  <si>
    <t>　第７回自然環境部会</t>
  </si>
  <si>
    <t>　第８回自然環境部会</t>
  </si>
  <si>
    <t>　町環境審議会でバイオマス活用推進計画（案）を審議</t>
  </si>
  <si>
    <t>　資源エネルギー部会先進地視察（太陽光発電　他）</t>
  </si>
  <si>
    <t>　バイオマス活用推進計画決定</t>
  </si>
  <si>
    <t>　第４回環境学習部会</t>
  </si>
  <si>
    <t>　マイバッグキャンペーン協力店説明会</t>
  </si>
  <si>
    <t>　マイバッグキャンペーン開催（11/30まで）</t>
  </si>
  <si>
    <t>　環境教育用小冊子作成会議</t>
  </si>
  <si>
    <t>　第６回資源エネルギー部会</t>
  </si>
  <si>
    <t>　町政懇談会「地域振興とバイオマスの計画」（11/29まで）</t>
  </si>
  <si>
    <t>　第５回環境学習部会</t>
  </si>
  <si>
    <t>　第１回環境教育に関する共通資料選定委員会</t>
  </si>
  <si>
    <t>　第７回資源エネルギー部会</t>
  </si>
  <si>
    <t>　第２回環境教育に関する共通資料選定委員会</t>
  </si>
  <si>
    <r>
      <t>　第２回環境学習部会</t>
    </r>
    <r>
      <rPr>
        <sz val="9"/>
        <rFont val="ＭＳ Ｐゴシック"/>
        <family val="3"/>
      </rPr>
      <t>（環境教育用小冊子作成会議との合同会議）</t>
    </r>
  </si>
  <si>
    <r>
      <t>　町議会教育民生常任委員会所管事務調査</t>
    </r>
    <r>
      <rPr>
        <sz val="8"/>
        <rFont val="ＭＳ Ｐゴシック"/>
        <family val="3"/>
      </rPr>
      <t>（先進地視察・意見交換）</t>
    </r>
  </si>
  <si>
    <t>　本町の中央を南流する那珂川は、東の四万十川とも呼ばれ、天然鮎の遡上日本一でもあり、また、その支流や山間の沢及び農業用水路についても数多くの魚類やし水性昆虫等が生息しています。</t>
  </si>
  <si>
    <t>３．水辺の保全</t>
  </si>
  <si>
    <t>２．親水空間整備の促進</t>
  </si>
  <si>
    <t>①・親水公園の整備促進</t>
  </si>
  <si>
    <t>　水辺環境については、安全性、治水、利水の側面からだけでなく、水辺環境がもつ環境保全機能に十分配慮し、生き物の生息・生育の基盤としてとらえ、保全・整備を行う必要がある。</t>
  </si>
  <si>
    <t>・まほろば親水公園の整備</t>
  </si>
  <si>
    <t>商工観光課</t>
  </si>
  <si>
    <t>×</t>
  </si>
  <si>
    <t>観光係</t>
  </si>
  <si>
    <t xml:space="preserve">1.事業内容　・まほろばキャンプ場親水公園の整備（河川からの取水口整備）
２.実施主体　那珂川町
</t>
  </si>
  <si>
    <t>・水辺での親水体験による情操教育の向上が図れる。</t>
  </si>
  <si>
    <t>平成25年度要求額</t>
  </si>
  <si>
    <t>平成25年度予算額</t>
  </si>
  <si>
    <t>・事業箇所募集(広報なかがわで年4回掲載・町ホームページに掲載)
・要望箇所の取りまとめ及び県への要望
・とちぎの元気な森づくり県民税事業の実施</t>
  </si>
  <si>
    <t>・「広報なかがわ」で年３回掲載　　　　　　　　　　　　　　　　　　　　　　　・ケーブルテレビで事業実施箇所の放映及び町HPで紹介    　　　　　     ・遊休農地対策事業　７００千円（補助金）</t>
  </si>
  <si>
    <t>※計画協議による計画額の減額　△500千円</t>
  </si>
  <si>
    <t>１．事業内容　公共下水道、合併処理浄化槽加入促進のための買い物券の発行、広報啓発と加入促
　　　　　　　進活動、指定工事店の加入促進活動の実施
２．事業数量　加入促進キャンペーン600人×2回　商品券発行200件×3年＝600件
３．総事業費　27,630千円
　　　　　　   消耗品費830千円
                      商品券発行 40千円×200件×3年＝24,000千円
           　        事務費一式 2,800千円
４．実施主体　那珂川町</t>
  </si>
  <si>
    <t>○</t>
  </si>
  <si>
    <t>・加入促進キャンペーン(町内のイベントに年2回参加)  　 147千円
　　普及啓発パンフレット、消耗品他(400人×2回)
・小学生施設見学時配布パンフレット及び消耗品(150人)   80千円</t>
  </si>
  <si>
    <t>１．事業内容　マイバッグキャンペーンの実施
２．事業数量　期間中にキャンペーン協力店で、レジ袋辞退者がスタンプを押してもらいスタンプ
　　　　　　　が集まったら応募はがきで応募する。抽選で商品が当たる。
３．総事業費　3,000千円
　　　　　　　　事業費 2,490千円　　印刷製本費等　510千円
４．実施主体　那珂川町
５．負担割合　町　100％
６．備　　考　那珂川町商工会に委託して実施する　　　　　　　　　　　　　　　　　　　　　
※　マイバッグ利用の継続したPRについては、広報・CATV・HP等を利用</t>
  </si>
  <si>
    <t>　第１回環境のまちづくり推進会議及び第１回各部会</t>
  </si>
  <si>
    <t>　第２回環境のまちづくり推進会議</t>
  </si>
  <si>
    <t>　マイバッグキャンペーン抽選会</t>
  </si>
  <si>
    <t>那珂川町商工会</t>
  </si>
  <si>
    <t>　第３回環境のまちづくり推進会議</t>
  </si>
  <si>
    <r>
      <t>平成</t>
    </r>
    <r>
      <rPr>
        <sz val="8"/>
        <color indexed="10"/>
        <rFont val="HG丸ｺﾞｼｯｸM-PRO"/>
        <family val="3"/>
      </rPr>
      <t>25</t>
    </r>
    <r>
      <rPr>
        <sz val="8"/>
        <rFont val="HG丸ｺﾞｼｯｸM-PRO"/>
        <family val="3"/>
      </rPr>
      <t>年度</t>
    </r>
  </si>
  <si>
    <t>太陽光発電等設備導入事業
・太陽光 46件 6,735千円　・ﾋｰﾄﾎﾟﾝﾌﾟ型等 81件 4,050千円
・潜熱回収型 3件 60千円</t>
  </si>
  <si>
    <r>
      <t xml:space="preserve">平成22年度
</t>
    </r>
    <r>
      <rPr>
        <sz val="8"/>
        <color indexed="10"/>
        <rFont val="HG丸ｺﾞｼｯｸM-PRO"/>
        <family val="3"/>
      </rPr>
      <t>実績</t>
    </r>
  </si>
  <si>
    <r>
      <t xml:space="preserve">平成23年度
</t>
    </r>
    <r>
      <rPr>
        <sz val="8"/>
        <color indexed="10"/>
        <rFont val="HG丸ｺﾞｼｯｸM-PRO"/>
        <family val="3"/>
      </rPr>
      <t>実績</t>
    </r>
  </si>
  <si>
    <t>太陽光発電等設備導入事業
・太陽光 34件 5,186千円　・ﾋｰﾄﾎﾟﾝﾌﾟ型等 42件 2,100千円
・潜熱回収型 4件 80千円</t>
  </si>
  <si>
    <r>
      <t xml:space="preserve">平成24年度
</t>
    </r>
    <r>
      <rPr>
        <sz val="8"/>
        <color indexed="10"/>
        <rFont val="HG丸ｺﾞｼｯｸM-PRO"/>
        <family val="3"/>
      </rPr>
      <t>実績</t>
    </r>
  </si>
  <si>
    <r>
      <rPr>
        <sz val="8"/>
        <color indexed="10"/>
        <rFont val="HG丸ｺﾞｼｯｸM-PRO"/>
        <family val="3"/>
      </rPr>
      <t>太陽光発電推進及びLED照明化推進計画「光輝くまちづくりプロジェクト」</t>
    </r>
    <r>
      <rPr>
        <sz val="8"/>
        <rFont val="HG丸ｺﾞｼｯｸM-PRO"/>
        <family val="3"/>
      </rPr>
      <t xml:space="preserve">
</t>
    </r>
    <r>
      <rPr>
        <sz val="8"/>
        <color indexed="10"/>
        <rFont val="HG丸ｺﾞｼｯｸM-PRO"/>
        <family val="3"/>
      </rPr>
      <t>１．エネルギーの地産地消
２．省エネルギー化</t>
    </r>
  </si>
  <si>
    <r>
      <t xml:space="preserve">平成23年度
</t>
    </r>
    <r>
      <rPr>
        <sz val="8"/>
        <color indexed="10"/>
        <rFont val="HG丸ｺﾞｼｯｸM-PRO"/>
        <family val="3"/>
      </rPr>
      <t>実績</t>
    </r>
  </si>
  <si>
    <r>
      <t>バイオマスの仕組みづくりに関する協議、視察
・協議 部会　・視察 茨城県 11月29日、30日 92千円　
バイオマス活用推進計画作成</t>
    </r>
    <r>
      <rPr>
        <sz val="8"/>
        <color indexed="10"/>
        <rFont val="HG丸ｺﾞｼｯｸM-PRO"/>
        <family val="3"/>
      </rPr>
      <t xml:space="preserve">
</t>
    </r>
    <r>
      <rPr>
        <sz val="8"/>
        <rFont val="HG丸ｺﾞｼｯｸM-PRO"/>
        <family val="3"/>
      </rPr>
      <t>・策定業務委託料 一式 1,795千円</t>
    </r>
  </si>
  <si>
    <t>木質バイオマス発電施設整備及び堆肥化施設整備に関する計画調整</t>
  </si>
  <si>
    <t>※平成25年度の計画調整結果に基づき内容と計画額を計上する</t>
  </si>
  <si>
    <r>
      <t>平成</t>
    </r>
    <r>
      <rPr>
        <sz val="8"/>
        <color indexed="10"/>
        <rFont val="HG丸ｺﾞｼｯｸM-PRO"/>
        <family val="3"/>
      </rPr>
      <t>24</t>
    </r>
    <r>
      <rPr>
        <sz val="8"/>
        <rFont val="HG丸ｺﾞｼｯｸM-PRO"/>
        <family val="3"/>
      </rPr>
      <t>年度</t>
    </r>
  </si>
  <si>
    <r>
      <t>平成</t>
    </r>
    <r>
      <rPr>
        <sz val="8"/>
        <color indexed="10"/>
        <rFont val="HG丸ｺﾞｼｯｸM-PRO"/>
        <family val="3"/>
      </rPr>
      <t>33</t>
    </r>
    <r>
      <rPr>
        <sz val="8"/>
        <rFont val="HG丸ｺﾞｼｯｸM-PRO"/>
        <family val="3"/>
      </rPr>
      <t>年度</t>
    </r>
  </si>
  <si>
    <t>平成25年度予算額</t>
  </si>
  <si>
    <t xml:space="preserve">
1.目　的　新エネルギー開発を目指す企業や既存事業所での新エネルギー活用を積極的に促し、地
　　　　　球温暖化防止や循環型社会を構築するとともに地域の活性化を図る。　　　　
2.内　容　町だけでは実行困難な森林資源を活用した木質ボイラ発電など新エネルギー開発を目指
　　　　　す企業の誘致や既存事業所での活用を推進する。
</t>
  </si>
  <si>
    <t>バイオマス活用推進計画決定 9月7日
町政懇談会「地域振興とバイオマスの計画」
・10月17日～11月29日 16会場 368人 52千円(飲み物代)</t>
  </si>
  <si>
    <t>147</t>
  </si>
  <si>
    <t>１．環境負荷の少ない循環型社会の構築
２．地域の活性化
３．雇用の拡大</t>
  </si>
  <si>
    <r>
      <t>平成</t>
    </r>
    <r>
      <rPr>
        <sz val="8"/>
        <color indexed="10"/>
        <rFont val="HG丸ｺﾞｼｯｸM-PRO"/>
        <family val="3"/>
      </rPr>
      <t>25</t>
    </r>
    <r>
      <rPr>
        <sz val="8"/>
        <rFont val="HG丸ｺﾞｼｯｸM-PRO"/>
        <family val="3"/>
      </rPr>
      <t>年度</t>
    </r>
  </si>
  <si>
    <r>
      <t xml:space="preserve">
</t>
    </r>
    <r>
      <rPr>
        <sz val="8"/>
        <color indexed="10"/>
        <rFont val="HG丸ｺﾞｼｯｸM-PRO"/>
        <family val="3"/>
      </rPr>
      <t>１．計画　太陽光発電推進及びLED照明化推進計画「光輝くまちづくりプロジェクト」 別紙１</t>
    </r>
    <r>
      <rPr>
        <sz val="8"/>
        <rFont val="HG丸ｺﾞｼｯｸM-PRO"/>
        <family val="3"/>
      </rPr>
      <t xml:space="preserve">
</t>
    </r>
    <r>
      <rPr>
        <sz val="8"/>
        <color indexed="10"/>
        <rFont val="HG丸ｺﾞｼｯｸM-PRO"/>
        <family val="3"/>
      </rPr>
      <t>２</t>
    </r>
    <r>
      <rPr>
        <sz val="8"/>
        <rFont val="HG丸ｺﾞｼｯｸM-PRO"/>
        <family val="3"/>
      </rPr>
      <t>．目的　再生可能エネルギーの利用と省エネの促進を図り、地球温暖化防止に資する。
３．名称　太陽光発電等設備導入補助事業（町単独事業）　
４．補助　太陽光1KW=40千円(4KWまで) ヒートポンプ型等1件50千円 潜熱型1件20千円　　
５．期間　平成22年度～平成</t>
    </r>
    <r>
      <rPr>
        <sz val="8"/>
        <color indexed="10"/>
        <rFont val="HG丸ｺﾞｼｯｸM-PRO"/>
        <family val="3"/>
      </rPr>
      <t>25</t>
    </r>
    <r>
      <rPr>
        <sz val="8"/>
        <rFont val="HG丸ｺﾞｼｯｸM-PRO"/>
        <family val="3"/>
      </rPr>
      <t>年度　
６</t>
    </r>
    <r>
      <rPr>
        <sz val="8"/>
        <color indexed="10"/>
        <rFont val="HG丸ｺﾞｼｯｸM-PRO"/>
        <family val="3"/>
      </rPr>
      <t>．備考　太陽光発電等設備導入事業は平成25年度まで。ただし、太田市方式が困難なときは、
　　　　　現行制度を継続。
 　</t>
    </r>
  </si>
  <si>
    <t>電気自動車急速充電器設置　小川総合福祉センター　1基</t>
  </si>
  <si>
    <t>防災型太陽光発電システム整備事業（小川総合福祉センター）
・太陽光230kW 蓄電池30kw 軽電気自動車2台 271,600千円
LED防犯灯ESCO事業
・町内防犯灯1390基のLED化 2,,435千円</t>
  </si>
  <si>
    <r>
      <t xml:space="preserve">経済効果
</t>
    </r>
    <r>
      <rPr>
        <sz val="7.5"/>
        <rFont val="HG丸ｺﾞｼｯｸM-PRO"/>
        <family val="3"/>
      </rPr>
      <t xml:space="preserve">・防災型 200,200千円(20年)
・防犯灯 </t>
    </r>
    <r>
      <rPr>
        <sz val="7.5"/>
        <color indexed="9"/>
        <rFont val="HG丸ｺﾞｼｯｸM-PRO"/>
        <family val="3"/>
      </rPr>
      <t>000,</t>
    </r>
    <r>
      <rPr>
        <sz val="7.5"/>
        <rFont val="HG丸ｺﾞｼｯｸM-PRO"/>
        <family val="3"/>
      </rPr>
      <t>439千円(単年)</t>
    </r>
  </si>
  <si>
    <t>274,035</t>
  </si>
  <si>
    <t>274,035</t>
  </si>
  <si>
    <t>274,035</t>
  </si>
  <si>
    <r>
      <t xml:space="preserve">平成25年度
</t>
    </r>
    <r>
      <rPr>
        <sz val="8"/>
        <color indexed="10"/>
        <rFont val="HG丸ｺﾞｼｯｸM-PRO"/>
        <family val="3"/>
      </rPr>
      <t>計画</t>
    </r>
  </si>
  <si>
    <r>
      <t>1.目　的　地球温暖化防止や循環型社会を構築するとともに地域の活性化を図る。　
2.内　容　バイオマス資源を活用したマテリアル化・エネルギー化
3.数　量　
4.場　所　　　</t>
    </r>
    <r>
      <rPr>
        <sz val="8"/>
        <color indexed="10"/>
        <rFont val="HG丸ｺﾞｼｯｸM-PRO"/>
        <family val="3"/>
      </rPr>
      <t xml:space="preserve">別紙２（計画概要版）
</t>
    </r>
    <r>
      <rPr>
        <sz val="8"/>
        <rFont val="HG丸ｺﾞｼｯｸM-PRO"/>
        <family val="3"/>
      </rPr>
      <t xml:space="preserve">
5.事業費　</t>
    </r>
  </si>
  <si>
    <t>太陽光発電等設備導入事業
・太陽光 54件 7,940千円　・ﾋｰﾄﾎﾟﾝﾌﾟ型等 40件 2,000千円
・潜熱回収型 3件 60千円
太陽光発電における太田市方式の導入検討</t>
  </si>
  <si>
    <t>太陽光発電等設備導入事業
・太陽光 64件 9,860千円　・ﾋｰﾄﾎﾟﾝﾌﾟ型等 44件 2,250千円
・潜熱回収型 2件 40千円
計画策定　視察 群馬県、新潟県 8月22日、23日 105千円</t>
  </si>
  <si>
    <t>計画策定（太陽光発電推進及びLED照明化推進計画）
視察 群馬県、新潟県 8月22日、23日 105千円
※視察の経費は新エネルギー利活用事業に記載</t>
  </si>
  <si>
    <r>
      <rPr>
        <sz val="8"/>
        <color indexed="10"/>
        <rFont val="HG丸ｺﾞｼｯｸM-PRO"/>
        <family val="3"/>
      </rPr>
      <t>１．計画　太陽光発電推進及びLED照明化推進計画「光輝くまちづくりプロジェクト」　別紙1</t>
    </r>
    <r>
      <rPr>
        <sz val="8"/>
        <rFont val="HG丸ｺﾞｼｯｸM-PRO"/>
        <family val="3"/>
      </rPr>
      <t xml:space="preserve">
２．目的　再生可能エネルギーの利用と省エネの促進を図り、地球温暖化防止に資する。
</t>
    </r>
    <r>
      <rPr>
        <sz val="8"/>
        <color indexed="10"/>
        <rFont val="HG丸ｺﾞｼｯｸM-PRO"/>
        <family val="3"/>
      </rPr>
      <t>３．名称　防災型太陽光発電システム整備事業
　　　　　LED防犯灯ESCO事業
４．期間　平成25年度～(終了年度は新庁舎整備年度等が決定していないため明示しない)</t>
    </r>
    <r>
      <rPr>
        <sz val="8"/>
        <rFont val="HG丸ｺﾞｼｯｸM-PRO"/>
        <family val="3"/>
      </rPr>
      <t xml:space="preserve">
■参考（これまでの取り組み）
１．太陽光発電設備設置
　平成21年度 わかあゆ保育園 20KW、平成22年度 小川中学校 20KW
２．低公害車購入
　平成21年度 HV車購入 3台、平成22年度 HV車購入 2台
３．電気自動車急速充電器設置
　平成23年度 小川総合福祉センター 1基</t>
    </r>
  </si>
  <si>
    <t>　町議会教育民生常任委員会</t>
  </si>
  <si>
    <t>小川庁舎</t>
  </si>
  <si>
    <t>内　　　　　　　　　　　　　　容</t>
  </si>
  <si>
    <t>・漫画による環境教育用小冊子作成
　　対象学年 小学６年　　テーマ 省エネ
　　印刷製本費　750冊              200千円
　　消耗品費  10千円　　交通費　44千円    報償費　14千円</t>
  </si>
  <si>
    <t>小中学校との協議、モデル校（３校）で実証試験</t>
  </si>
  <si>
    <t>各小中学校担当者と協議</t>
  </si>
  <si>
    <t>　　　　　　　　　　　　　小中学校との協議により内容を明らかにする</t>
  </si>
  <si>
    <t>・環境教育・学習の推進
　　学習会等の開催支援   7回×30,000円=210千円(奨励費)
・人材育成
　　講習会参加支援  延べ 6人×2,500円=15千円(奨励費)</t>
  </si>
  <si>
    <t>・環境教育・学習の推進
　　学習会等の開催支援  7回×30,000円=210千円(奨励費)</t>
  </si>
  <si>
    <t>1.事業内容　漫画による環境教育用小冊子作成事業
2.事業数量　小冊子作成　3,250冊
3.総事業費　1,096千円
4.実施主体　那珂川町
5.負担割合　町100％
6.役　　割　町　テーマやあらすじを学校に提供する。また、仕上がった原稿を印刷製本する。
　　　　     学校　あらすじやテーマに基づき、挿絵を多く用いた原稿を作成する。
7.備　　考　小冊子は作成年度内に各小中学校に配付し、翌年度に活用する。</t>
  </si>
  <si>
    <t>1.事業内容　小中学校の牛乳パックを資源化する。
2.事業概要　小中学校で牛乳パックを洗い、切り開き、乾かしまとめてもらう。
　　　　　　まとめたものを資源ごみとして出し、最終的に資源化する。
3.総事業費　310千円（消耗品費）
3.実施主体　那珂川町
4.負担割合　町100%
5.備　　考　当町における年間の牛乳パック使用量＝30万個
　　　　　　この牛乳パックをトイレットペーパーに換算すると、15千ロールとなる。
　　　　　　※牛乳パック20個で１ロール</t>
  </si>
  <si>
    <t>1.事業内容　環境教育・学習の推進及び人材育成
2.事業数量　
　①環境教育・学習の推進　　町内保育所・幼稚園・小中学校など
　　　　　　　　　　　　 （太陽光発電、牛乳パックの資源化やマイ箸づくり等の環境学習）
　②人材育成　　県主催の講習会等への参加支援　
3.総事業費　1,195千円
　①環境教育・学習の推進　開催支援　 38回×30,000円=1,140千円(奨励費)
　②人材育成　　講習会参加支援　延べ　22人×2,500円=55千円(奨励費)　　　
4.実施主体　那珂川町
5.負担割合　町100%　</t>
  </si>
  <si>
    <t>■環境基本計画　平成２５年度実行計画重点的取り組み一覧表</t>
  </si>
  <si>
    <t>平成25年度計画内容</t>
  </si>
  <si>
    <t>親水公園の整備促進</t>
  </si>
  <si>
    <t>まほろば親水公園の整備</t>
  </si>
  <si>
    <t>・加入促進キャンペーン(町内のイベントに年2回参加)   147千円
　　普及啓発パンフレット、消耗品他(400人×2回)
・小学生施設見学時配布パンフレット及び消耗品(150人)  80千円　　　　　　　</t>
  </si>
  <si>
    <t>・太陽光発電等設備導入事業   (補助金10,000千円)
 ※太陽光発電における太田市方式の導入検討</t>
  </si>
  <si>
    <t>・木質バイオマス発電施設整備及び堆肥化施設整備に関する計画調整</t>
  </si>
  <si>
    <t>・防災型太陽光発電システム整備事業（小川総合福祉センター）
　　太陽光230ｋW　　蓄電池30ｋW　　軽電気自動車2台
・ＬＥＤ防犯灯ＥＳＣＯ事業
　　町内防犯灯1,390基のLED化</t>
  </si>
  <si>
    <t>・モデル校での実証試験に基づき、各小中学校担当者と協議</t>
  </si>
  <si>
    <t>・環境教育・学習の推進
　　学習会等の開催支援   ７回×30,000円=210千円(奨励費)
・人材育成
　　講習会参加支援  延べ 6人×2,500円=15千円(奨励費)</t>
  </si>
  <si>
    <t>○　１５
△　　０
×　　１</t>
  </si>
  <si>
    <t>３．部会員名簿</t>
  </si>
  <si>
    <t>P3</t>
  </si>
  <si>
    <t>４．自然環境部会のテーマと協議報告</t>
  </si>
  <si>
    <t>　(7)親水公園の整備促進</t>
  </si>
  <si>
    <t>P10</t>
  </si>
  <si>
    <t>５．生活環境部会のテーマと協議報告</t>
  </si>
  <si>
    <t>P12</t>
  </si>
  <si>
    <t>６．資源・エネルギー部会のテーマと協議報告</t>
  </si>
  <si>
    <t>P14</t>
  </si>
  <si>
    <t>P15</t>
  </si>
  <si>
    <t>P16</t>
  </si>
  <si>
    <t>７．環境学習部会のテーマと協議報告</t>
  </si>
  <si>
    <t>　(4)行政の率先行動</t>
  </si>
  <si>
    <t>P22</t>
  </si>
  <si>
    <t>P23</t>
  </si>
  <si>
    <t>P24</t>
  </si>
  <si>
    <t>８．平成２４年度の取り組み一覧</t>
  </si>
  <si>
    <t>９．環境基本計画の体系</t>
  </si>
  <si>
    <t>P26</t>
  </si>
  <si>
    <t>・漫画による環境教育用小冊子作成
　　対象学年 中学１年　　テーマ 未定
　　印刷製本費　750冊              200千円
　　消耗品費  10千円　　交通費　66千円    報償費　14千円</t>
  </si>
  <si>
    <t>　６回</t>
  </si>
  <si>
    <t>　５回</t>
  </si>
  <si>
    <t>２２回</t>
  </si>
  <si>
    <t>５１回</t>
  </si>
  <si>
    <t xml:space="preserve">・学官連携　　　　　　　200千円
・木製名刺によるPR活動（職員等の率先活用）
</t>
  </si>
  <si>
    <t>・事業箇所募集(広報なかがわで年4回掲載・町ホームページに掲載)
・要望箇所の取りまとめ及び県への要望
・とちぎの元気な森づくり県民税事業の実施</t>
  </si>
  <si>
    <t>・「広報」那珂川で年３回掲載
・ケーブルテレビで事業実施箇所の放映及び町ＨＰで紹介
・遊休農地対策事業　　700千円（補助金）</t>
  </si>
  <si>
    <t>・漫画による環境教育用小冊子作成
　　対象学年 中学1年　　テーマ 未定
　　印刷製本費　750冊　　　　　　　200千円
　　消耗品費  10千円　　交通費　66千円　　報償費　　14千円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</si>
</sst>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45">
    <font>
      <sz val="11"/>
      <name val="ＭＳ Ｐゴシック"/>
      <family val="3"/>
    </font>
    <font>
      <sz val="6"/>
      <name val="ＭＳ Ｐゴシック"/>
      <family val="3"/>
    </font>
    <font>
      <sz val="8"/>
      <name val="HG丸ｺﾞｼｯｸM-PRO"/>
      <family val="3"/>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20"/>
      <name val="ＭＳ Ｐゴシック"/>
      <family val="3"/>
    </font>
    <font>
      <sz val="10"/>
      <name val="ＭＳ Ｐゴシック"/>
      <family val="3"/>
    </font>
    <font>
      <sz val="11"/>
      <name val="HG丸ｺﾞｼｯｸM-PRO"/>
      <family val="3"/>
    </font>
    <font>
      <sz val="12"/>
      <name val="ＭＳ Ｐゴシック"/>
      <family val="3"/>
    </font>
    <font>
      <sz val="14"/>
      <name val="ＭＳ Ｐゴシック"/>
      <family val="3"/>
    </font>
    <font>
      <sz val="7"/>
      <name val="HG丸ｺﾞｼｯｸM-PRO"/>
      <family val="3"/>
    </font>
    <font>
      <sz val="9"/>
      <name val="HG丸ｺﾞｼｯｸM-PRO"/>
      <family val="3"/>
    </font>
    <font>
      <sz val="16"/>
      <name val="HG丸ｺﾞｼｯｸM-PRO"/>
      <family val="3"/>
    </font>
    <font>
      <sz val="9"/>
      <name val="ＭＳ ゴシック"/>
      <family val="3"/>
    </font>
    <font>
      <b/>
      <sz val="8"/>
      <name val="HG丸ｺﾞｼｯｸM-PRO"/>
      <family val="3"/>
    </font>
    <font>
      <sz val="8"/>
      <color indexed="10"/>
      <name val="HG丸ｺﾞｼｯｸM-PRO"/>
      <family val="3"/>
    </font>
    <font>
      <sz val="7.5"/>
      <name val="HG丸ｺﾞｼｯｸM-PRO"/>
      <family val="3"/>
    </font>
    <font>
      <sz val="7.5"/>
      <color indexed="9"/>
      <name val="HG丸ｺﾞｼｯｸM-PRO"/>
      <family val="3"/>
    </font>
    <font>
      <u val="single"/>
      <sz val="11"/>
      <color indexed="12"/>
      <name val="ＭＳ Ｐゴシック"/>
      <family val="3"/>
    </font>
    <font>
      <u val="single"/>
      <sz val="11"/>
      <color indexed="20"/>
      <name val="ＭＳ Ｐゴシック"/>
      <family val="3"/>
    </font>
    <font>
      <sz val="8"/>
      <color indexed="8"/>
      <name val="HG丸ｺﾞｼｯｸM-PRO"/>
      <family val="3"/>
    </font>
    <font>
      <sz val="20"/>
      <color indexed="8"/>
      <name val="ＭＳ Ｐゴシック"/>
      <family val="3"/>
    </font>
    <font>
      <sz val="14"/>
      <color indexed="8"/>
      <name val="ＭＳ Ｐゴシック"/>
      <family val="3"/>
    </font>
    <font>
      <sz val="9"/>
      <color indexed="8"/>
      <name val="HG丸ｺﾞｼｯｸM-PRO"/>
      <family val="3"/>
    </font>
    <font>
      <u val="single"/>
      <sz val="11"/>
      <color theme="10"/>
      <name val="ＭＳ Ｐゴシック"/>
      <family val="3"/>
    </font>
    <font>
      <u val="single"/>
      <sz val="11"/>
      <color theme="11"/>
      <name val="ＭＳ Ｐゴシック"/>
      <family val="3"/>
    </font>
    <font>
      <sz val="8"/>
      <color theme="1"/>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style="hair"/>
    </border>
    <border>
      <left style="thin"/>
      <right style="thin"/>
      <top>
        <color indexed="63"/>
      </top>
      <bottom>
        <color indexed="63"/>
      </bottom>
    </border>
    <border>
      <left>
        <color indexed="63"/>
      </left>
      <right style="thin"/>
      <top style="hair"/>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style="hair"/>
      <right style="hair"/>
      <top style="hair"/>
      <bottom style="thin"/>
    </border>
    <border>
      <left style="thin"/>
      <right style="thin"/>
      <top style="hair"/>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thin"/>
      <right style="hair"/>
      <top style="hair"/>
      <bottom style="hair"/>
    </border>
    <border>
      <left style="thin"/>
      <right style="hair"/>
      <top style="thin"/>
      <bottom style="hair"/>
    </border>
    <border>
      <left>
        <color indexed="63"/>
      </left>
      <right>
        <color indexed="63"/>
      </right>
      <top style="thin"/>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style="hair"/>
      <bottom style="thin"/>
    </border>
    <border>
      <left>
        <color indexed="63"/>
      </left>
      <right>
        <color indexed="63"/>
      </right>
      <top style="hair"/>
      <bottom style="hair"/>
    </border>
    <border>
      <left style="thin"/>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hair"/>
    </border>
    <border>
      <left style="hair"/>
      <right style="hair"/>
      <top style="thin"/>
      <bottom style="hair"/>
    </border>
    <border>
      <left style="hair"/>
      <right>
        <color indexed="63"/>
      </right>
      <top style="hair"/>
      <bottom style="hair"/>
    </border>
    <border>
      <left style="hair"/>
      <right style="thin"/>
      <top style="thin"/>
      <bottom style="hair"/>
    </border>
    <border>
      <left style="hair"/>
      <right style="thin"/>
      <top style="hair"/>
      <bottom style="thin"/>
    </border>
    <border>
      <left style="hair"/>
      <right/>
      <top style="thin"/>
      <bottom/>
    </border>
    <border>
      <left style="hair"/>
      <right>
        <color indexed="63"/>
      </right>
      <top>
        <color indexed="63"/>
      </top>
      <bottom>
        <color indexed="63"/>
      </bottom>
    </border>
    <border>
      <left style="hair"/>
      <right/>
      <top/>
      <bottom style="hair"/>
    </border>
    <border>
      <left/>
      <right/>
      <top/>
      <bottom style="hair"/>
    </border>
    <border>
      <left/>
      <right style="thin"/>
      <top/>
      <bottom style="hair"/>
    </border>
    <border>
      <left style="hair"/>
      <right>
        <color indexed="63"/>
      </right>
      <top style="hair"/>
      <bottom>
        <color indexed="63"/>
      </bottom>
    </border>
    <border>
      <left style="thin"/>
      <right style="thin"/>
      <top style="hair"/>
      <bottom>
        <color indexed="63"/>
      </bottom>
    </border>
    <border>
      <left style="thin"/>
      <right style="thin"/>
      <top/>
      <bottom style="hair"/>
    </border>
    <border>
      <left style="thin"/>
      <right style="hair"/>
      <top/>
      <bottom style="hair"/>
    </border>
    <border>
      <left style="hair"/>
      <right style="hair"/>
      <top/>
      <bottom style="hair"/>
    </border>
    <border>
      <left/>
      <right style="hair"/>
      <top/>
      <bottom style="hair"/>
    </border>
    <border>
      <left style="hair"/>
      <right style="thin"/>
      <top style="thin"/>
      <bottom>
        <color indexed="63"/>
      </bottom>
    </border>
    <border>
      <left style="hair"/>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3" fillId="0" borderId="0" applyNumberFormat="0" applyFill="0" applyBorder="0" applyAlignment="0" applyProtection="0"/>
    <xf numFmtId="0" fontId="21" fillId="4" borderId="0" applyNumberFormat="0" applyBorder="0" applyAlignment="0" applyProtection="0"/>
  </cellStyleXfs>
  <cellXfs count="437">
    <xf numFmtId="0" fontId="0" fillId="0" borderId="0" xfId="0" applyAlignment="1">
      <alignment vertical="center"/>
    </xf>
    <xf numFmtId="0" fontId="2" fillId="0" borderId="0"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176" fontId="4" fillId="0" borderId="13" xfId="0" applyNumberFormat="1" applyFont="1" applyFill="1" applyBorder="1" applyAlignment="1" applyProtection="1">
      <alignment horizontal="right" vertical="center" shrinkToFit="1"/>
      <protection/>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distributed" vertical="center"/>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14" xfId="0" applyFont="1" applyFill="1" applyBorder="1" applyAlignment="1">
      <alignment horizontal="distributed" vertical="center" indent="1"/>
    </xf>
    <xf numFmtId="0" fontId="3" fillId="0" borderId="14" xfId="0" applyFont="1" applyFill="1" applyBorder="1" applyAlignment="1">
      <alignment horizontal="center" vertical="center"/>
    </xf>
    <xf numFmtId="0" fontId="25" fillId="0" borderId="14" xfId="0" applyFont="1" applyBorder="1" applyAlignment="1">
      <alignment horizontal="center" vertical="center"/>
    </xf>
    <xf numFmtId="0" fontId="3" fillId="0" borderId="14" xfId="0" applyFont="1" applyBorder="1" applyAlignment="1">
      <alignment horizontal="left" vertical="center" shrinkToFit="1"/>
    </xf>
    <xf numFmtId="0" fontId="3" fillId="0" borderId="0" xfId="0" applyFont="1" applyAlignment="1">
      <alignment horizontal="distributed" vertical="center" indent="1"/>
    </xf>
    <xf numFmtId="0" fontId="3" fillId="0" borderId="14" xfId="0" applyFont="1" applyBorder="1" applyAlignment="1">
      <alignment vertical="center" shrinkToFit="1"/>
    </xf>
    <xf numFmtId="0" fontId="3" fillId="0" borderId="14" xfId="0" applyFont="1" applyBorder="1" applyAlignment="1">
      <alignment horizontal="distributed" vertical="center" indent="1"/>
    </xf>
    <xf numFmtId="0" fontId="3" fillId="0" borderId="14" xfId="0" applyFont="1" applyBorder="1" applyAlignment="1">
      <alignment horizontal="left" vertical="center"/>
    </xf>
    <xf numFmtId="0" fontId="3" fillId="0" borderId="14" xfId="0" applyFont="1" applyFill="1" applyBorder="1" applyAlignment="1">
      <alignment horizontal="left" vertical="center" shrinkToFit="1"/>
    </xf>
    <xf numFmtId="0" fontId="3" fillId="0" borderId="14" xfId="0" applyFont="1" applyBorder="1" applyAlignment="1">
      <alignment vertical="center"/>
    </xf>
    <xf numFmtId="0" fontId="3" fillId="0" borderId="14" xfId="0" applyFont="1" applyBorder="1" applyAlignment="1">
      <alignment horizontal="distributed" vertical="center" indent="1" shrinkToFit="1"/>
    </xf>
    <xf numFmtId="0" fontId="3" fillId="0" borderId="15" xfId="0" applyFont="1" applyBorder="1" applyAlignment="1">
      <alignment horizontal="center" vertical="center" shrinkToFit="1"/>
    </xf>
    <xf numFmtId="0" fontId="3" fillId="0" borderId="0" xfId="0" applyFont="1" applyAlignment="1">
      <alignment vertical="center"/>
    </xf>
    <xf numFmtId="0" fontId="25"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distributed" vertical="center" indent="1"/>
    </xf>
    <xf numFmtId="0" fontId="24" fillId="0" borderId="0" xfId="0" applyFont="1" applyAlignment="1">
      <alignment vertical="center"/>
    </xf>
    <xf numFmtId="0" fontId="24" fillId="0" borderId="16" xfId="0" applyFont="1" applyBorder="1" applyAlignment="1">
      <alignment horizontal="center"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12" xfId="0" applyFont="1" applyBorder="1" applyAlignment="1">
      <alignment vertical="center"/>
    </xf>
    <xf numFmtId="0" fontId="24" fillId="0" borderId="15" xfId="0" applyFont="1" applyBorder="1" applyAlignment="1">
      <alignment vertical="center"/>
    </xf>
    <xf numFmtId="0" fontId="24" fillId="0" borderId="20" xfId="0" applyFont="1" applyBorder="1" applyAlignment="1">
      <alignment vertical="center"/>
    </xf>
    <xf numFmtId="176" fontId="4" fillId="0" borderId="17" xfId="0" applyNumberFormat="1" applyFont="1" applyFill="1" applyBorder="1" applyAlignment="1" applyProtection="1">
      <alignment horizontal="distributed" vertical="center" wrapText="1" shrinkToFit="1"/>
      <protection locked="0"/>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distributed" wrapText="1"/>
    </xf>
    <xf numFmtId="0" fontId="26" fillId="0" borderId="0" xfId="0" applyFont="1" applyAlignment="1">
      <alignment horizontal="right" vertical="distributed"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vertical="center" wrapText="1"/>
    </xf>
    <xf numFmtId="176" fontId="4" fillId="0" borderId="17" xfId="0" applyNumberFormat="1" applyFont="1" applyFill="1" applyBorder="1" applyAlignment="1">
      <alignment horizontal="right" vertical="center"/>
    </xf>
    <xf numFmtId="0" fontId="4" fillId="0" borderId="17" xfId="0" applyFont="1" applyFill="1" applyBorder="1" applyAlignment="1">
      <alignment horizontal="distributed" vertical="center" wrapText="1" shrinkToFit="1"/>
    </xf>
    <xf numFmtId="0" fontId="4" fillId="0" borderId="24" xfId="0" applyFont="1" applyFill="1" applyBorder="1" applyAlignment="1">
      <alignment vertical="center"/>
    </xf>
    <xf numFmtId="0" fontId="4" fillId="0" borderId="17" xfId="0" applyFont="1" applyFill="1" applyBorder="1" applyAlignment="1">
      <alignment horizontal="center" vertical="center" shrinkToFit="1"/>
    </xf>
    <xf numFmtId="0" fontId="4" fillId="0" borderId="0" xfId="0" applyFont="1" applyFill="1" applyBorder="1" applyAlignment="1">
      <alignment vertical="center"/>
    </xf>
    <xf numFmtId="176" fontId="4" fillId="0" borderId="10" xfId="0" applyNumberFormat="1" applyFont="1" applyFill="1" applyBorder="1" applyAlignment="1" applyProtection="1">
      <alignment horizontal="right" vertical="center" shrinkToFit="1"/>
      <protection/>
    </xf>
    <xf numFmtId="176" fontId="4" fillId="0" borderId="21" xfId="0" applyNumberFormat="1" applyFont="1" applyFill="1" applyBorder="1" applyAlignment="1">
      <alignment horizontal="right" vertical="center"/>
    </xf>
    <xf numFmtId="176" fontId="4" fillId="0" borderId="12" xfId="0" applyNumberFormat="1" applyFont="1" applyFill="1" applyBorder="1" applyAlignment="1" applyProtection="1">
      <alignment horizontal="right" vertical="center" shrinkToFit="1"/>
      <protection/>
    </xf>
    <xf numFmtId="176" fontId="4" fillId="0" borderId="23" xfId="0" applyNumberFormat="1" applyFont="1" applyFill="1" applyBorder="1" applyAlignment="1">
      <alignment horizontal="right" vertical="center"/>
    </xf>
    <xf numFmtId="176" fontId="4" fillId="0" borderId="11" xfId="0" applyNumberFormat="1" applyFont="1" applyFill="1" applyBorder="1" applyAlignment="1" applyProtection="1">
      <alignment horizontal="right" vertical="center" shrinkToFit="1"/>
      <protection/>
    </xf>
    <xf numFmtId="176" fontId="4" fillId="0" borderId="22" xfId="0" applyNumberFormat="1" applyFont="1" applyFill="1" applyBorder="1" applyAlignment="1">
      <alignment horizontal="right" vertical="center"/>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shrinkToFi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vertical="center" wrapText="1"/>
    </xf>
    <xf numFmtId="176" fontId="4" fillId="0" borderId="15" xfId="0" applyNumberFormat="1" applyFont="1" applyFill="1" applyBorder="1" applyAlignment="1">
      <alignment horizontal="right" vertical="center"/>
    </xf>
    <xf numFmtId="176" fontId="4" fillId="0" borderId="25"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15" xfId="0" applyFont="1" applyFill="1" applyBorder="1" applyAlignment="1">
      <alignment horizontal="center" vertical="center" shrinkToFi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1" xfId="0" applyFont="1" applyFill="1" applyBorder="1" applyAlignment="1">
      <alignment vertical="center" wrapText="1"/>
    </xf>
    <xf numFmtId="176" fontId="4" fillId="0" borderId="31"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76" fontId="4" fillId="0" borderId="30"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31" xfId="0" applyFont="1" applyFill="1" applyBorder="1" applyAlignment="1">
      <alignment horizontal="distributed" vertical="center" wrapText="1" shrinkToFit="1"/>
    </xf>
    <xf numFmtId="0" fontId="4" fillId="0" borderId="31" xfId="0" applyFont="1" applyFill="1" applyBorder="1" applyAlignment="1">
      <alignment horizontal="center" vertical="center" shrinkToFit="1"/>
    </xf>
    <xf numFmtId="0" fontId="22" fillId="0" borderId="17" xfId="0" applyFont="1" applyFill="1" applyBorder="1" applyAlignment="1">
      <alignment horizontal="distributed"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6" fontId="4" fillId="0" borderId="13"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0" fontId="4" fillId="0" borderId="13" xfId="0" applyFont="1" applyFill="1" applyBorder="1" applyAlignment="1">
      <alignment horizontal="distributed" vertical="center" wrapText="1" shrinkToFit="1"/>
    </xf>
    <xf numFmtId="0" fontId="22" fillId="0" borderId="13" xfId="0" applyFont="1" applyFill="1" applyBorder="1" applyAlignment="1">
      <alignment horizontal="distributed" vertical="center" wrapText="1" shrinkToFit="1"/>
    </xf>
    <xf numFmtId="0" fontId="4" fillId="0" borderId="14" xfId="0" applyFont="1" applyFill="1" applyBorder="1" applyAlignment="1">
      <alignment vertical="center" wrapText="1"/>
    </xf>
    <xf numFmtId="176" fontId="4" fillId="0" borderId="14"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0" fontId="4" fillId="0" borderId="14" xfId="0" applyFont="1" applyFill="1" applyBorder="1" applyAlignment="1">
      <alignment horizontal="distributed" vertical="center" shrinkToFit="1"/>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4" xfId="0" applyFont="1" applyFill="1" applyBorder="1" applyAlignment="1">
      <alignment vertical="center" wrapText="1"/>
    </xf>
    <xf numFmtId="176" fontId="4" fillId="0" borderId="24" xfId="0" applyNumberFormat="1" applyFont="1" applyFill="1" applyBorder="1" applyAlignment="1">
      <alignment horizontal="right" vertical="center"/>
    </xf>
    <xf numFmtId="0" fontId="4" fillId="0" borderId="24" xfId="0" applyFont="1" applyFill="1" applyBorder="1" applyAlignment="1">
      <alignment horizontal="distributed" vertical="center" shrinkToFit="1"/>
    </xf>
    <xf numFmtId="0" fontId="27" fillId="0" borderId="24" xfId="0" applyFont="1" applyFill="1" applyBorder="1" applyAlignment="1">
      <alignment horizontal="center" vertical="center"/>
    </xf>
    <xf numFmtId="0" fontId="4" fillId="0" borderId="24" xfId="0" applyFont="1" applyFill="1" applyBorder="1" applyAlignment="1">
      <alignment horizontal="center" vertical="center" shrinkToFit="1"/>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shrinkToFit="1"/>
    </xf>
    <xf numFmtId="0" fontId="4" fillId="0" borderId="35" xfId="0" applyFont="1" applyFill="1" applyBorder="1" applyAlignment="1">
      <alignment horizontal="center" vertical="center"/>
    </xf>
    <xf numFmtId="182" fontId="4" fillId="0" borderId="22" xfId="0" applyNumberFormat="1" applyFont="1" applyFill="1" applyBorder="1" applyAlignment="1">
      <alignment vertical="center"/>
    </xf>
    <xf numFmtId="182" fontId="4" fillId="0" borderId="11" xfId="0" applyNumberFormat="1" applyFont="1" applyFill="1" applyBorder="1" applyAlignment="1" applyProtection="1">
      <alignment horizontal="right" vertical="center"/>
      <protection locked="0"/>
    </xf>
    <xf numFmtId="182" fontId="4" fillId="0" borderId="26" xfId="0" applyNumberFormat="1" applyFont="1" applyFill="1" applyBorder="1" applyAlignment="1">
      <alignment vertical="center"/>
    </xf>
    <xf numFmtId="182" fontId="4" fillId="0" borderId="30" xfId="0" applyNumberFormat="1" applyFont="1" applyFill="1" applyBorder="1" applyAlignment="1">
      <alignment vertical="center"/>
    </xf>
    <xf numFmtId="182" fontId="4" fillId="0" borderId="11" xfId="0" applyNumberFormat="1" applyFont="1" applyFill="1" applyBorder="1" applyAlignment="1">
      <alignment vertical="center"/>
    </xf>
    <xf numFmtId="182" fontId="4" fillId="0" borderId="33" xfId="0" applyNumberFormat="1" applyFont="1" applyFill="1" applyBorder="1" applyAlignment="1">
      <alignment vertical="center"/>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7" xfId="0" applyFont="1" applyFill="1" applyBorder="1" applyAlignment="1" applyProtection="1">
      <alignment vertical="center"/>
      <protection locked="0"/>
    </xf>
    <xf numFmtId="0" fontId="2" fillId="0" borderId="36" xfId="0" applyFont="1" applyFill="1" applyBorder="1" applyAlignment="1" applyProtection="1">
      <alignment horizontal="distributed" vertical="center" wrapText="1"/>
      <protection locked="0"/>
    </xf>
    <xf numFmtId="0" fontId="2" fillId="0" borderId="24"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37"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distributed" vertical="center" wrapText="1" shrinkToFit="1"/>
      <protection locked="0"/>
    </xf>
    <xf numFmtId="0" fontId="2" fillId="0" borderId="38" xfId="0" applyFont="1" applyFill="1" applyBorder="1" applyAlignment="1" applyProtection="1">
      <alignment horizontal="distributed"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distributed" vertical="center" wrapText="1" shrinkToFit="1"/>
      <protection locked="0"/>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distributed" vertical="center" wrapText="1" shrinkToFit="1"/>
      <protection locked="0"/>
    </xf>
    <xf numFmtId="0" fontId="2" fillId="0" borderId="3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center"/>
      <protection locked="0"/>
    </xf>
    <xf numFmtId="0" fontId="4" fillId="0" borderId="21" xfId="0" applyFont="1" applyFill="1" applyBorder="1" applyAlignment="1">
      <alignment horizontal="center" vertical="center" wrapText="1"/>
    </xf>
    <xf numFmtId="0" fontId="23"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182" fontId="4" fillId="0" borderId="24" xfId="0" applyNumberFormat="1" applyFont="1" applyFill="1" applyBorder="1" applyAlignment="1">
      <alignment vertical="center"/>
    </xf>
    <xf numFmtId="182" fontId="4" fillId="0" borderId="40" xfId="0" applyNumberFormat="1" applyFont="1" applyFill="1" applyBorder="1" applyAlignment="1">
      <alignment vertical="center"/>
    </xf>
    <xf numFmtId="182" fontId="4" fillId="0" borderId="43" xfId="0" applyNumberFormat="1" applyFont="1" applyFill="1" applyBorder="1" applyAlignment="1" applyProtection="1">
      <alignment horizontal="right" vertical="center"/>
      <protection locked="0"/>
    </xf>
    <xf numFmtId="182" fontId="4" fillId="0" borderId="27" xfId="0" applyNumberFormat="1" applyFont="1" applyFill="1" applyBorder="1" applyAlignment="1">
      <alignment vertical="center"/>
    </xf>
    <xf numFmtId="182" fontId="4" fillId="0" borderId="43" xfId="0" applyNumberFormat="1" applyFont="1" applyFill="1" applyBorder="1" applyAlignment="1">
      <alignment vertical="center"/>
    </xf>
    <xf numFmtId="182" fontId="4" fillId="0" borderId="34" xfId="0" applyNumberFormat="1" applyFont="1" applyFill="1" applyBorder="1" applyAlignment="1">
      <alignmen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9" xfId="0" applyFont="1" applyFill="1" applyBorder="1" applyAlignment="1">
      <alignment vertical="center" wrapText="1"/>
    </xf>
    <xf numFmtId="176" fontId="4" fillId="0" borderId="19" xfId="0" applyNumberFormat="1" applyFont="1" applyFill="1" applyBorder="1" applyAlignment="1">
      <alignment horizontal="right" vertical="center"/>
    </xf>
    <xf numFmtId="176" fontId="4" fillId="0" borderId="44" xfId="0" applyNumberFormat="1" applyFont="1" applyFill="1" applyBorder="1" applyAlignment="1">
      <alignment horizontal="right" vertical="center"/>
    </xf>
    <xf numFmtId="176" fontId="4" fillId="0" borderId="45" xfId="0" applyNumberFormat="1" applyFont="1" applyFill="1" applyBorder="1" applyAlignment="1">
      <alignment horizontal="right" vertical="center"/>
    </xf>
    <xf numFmtId="176" fontId="4" fillId="0" borderId="46" xfId="0" applyNumberFormat="1" applyFont="1" applyFill="1" applyBorder="1" applyAlignment="1">
      <alignment horizontal="right" vertical="center"/>
    </xf>
    <xf numFmtId="0" fontId="4" fillId="0" borderId="19" xfId="0" applyFont="1" applyFill="1" applyBorder="1" applyAlignment="1">
      <alignment horizontal="distributed" vertical="center" wrapText="1" shrinkToFit="1"/>
    </xf>
    <xf numFmtId="182" fontId="4" fillId="0" borderId="45" xfId="0" applyNumberFormat="1" applyFont="1" applyFill="1" applyBorder="1" applyAlignment="1">
      <alignment vertical="center"/>
    </xf>
    <xf numFmtId="182" fontId="4" fillId="0" borderId="0" xfId="0" applyNumberFormat="1" applyFont="1" applyFill="1" applyBorder="1" applyAlignment="1">
      <alignment vertical="center"/>
    </xf>
    <xf numFmtId="0" fontId="4" fillId="0" borderId="19" xfId="0" applyFont="1" applyFill="1" applyBorder="1" applyAlignment="1">
      <alignment horizontal="center" vertical="center" shrinkToFit="1"/>
    </xf>
    <xf numFmtId="0" fontId="24" fillId="0" borderId="14" xfId="0" applyFont="1" applyBorder="1" applyAlignment="1">
      <alignment horizontal="distributed" vertical="center" indent="1"/>
    </xf>
    <xf numFmtId="0" fontId="4" fillId="0" borderId="10" xfId="0" applyFont="1" applyFill="1" applyBorder="1" applyAlignment="1">
      <alignment horizontal="center" vertical="center" wrapText="1"/>
    </xf>
    <xf numFmtId="0" fontId="22" fillId="0" borderId="14" xfId="0" applyFont="1" applyBorder="1" applyAlignment="1">
      <alignment horizontal="center" vertical="center" wrapText="1"/>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4" fillId="0" borderId="32" xfId="0" applyFont="1" applyBorder="1" applyAlignment="1">
      <alignment horizontal="left" vertical="center"/>
    </xf>
    <xf numFmtId="0" fontId="24" fillId="0" borderId="16" xfId="0" applyFont="1" applyBorder="1" applyAlignment="1">
      <alignment horizontal="left" vertical="center"/>
    </xf>
    <xf numFmtId="0" fontId="0" fillId="0" borderId="0" xfId="0" applyFont="1" applyBorder="1" applyAlignment="1">
      <alignment horizontal="left"/>
    </xf>
    <xf numFmtId="0" fontId="0" fillId="0" borderId="0" xfId="0" applyFill="1" applyBorder="1" applyAlignment="1">
      <alignment vertical="center"/>
    </xf>
    <xf numFmtId="0" fontId="22" fillId="0" borderId="19" xfId="0" applyFont="1" applyFill="1" applyBorder="1" applyAlignment="1">
      <alignment horizontal="distributed" vertical="center" wrapText="1" shrinkToFit="1"/>
    </xf>
    <xf numFmtId="0" fontId="0" fillId="0" borderId="0" xfId="0" applyFont="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textRotation="255"/>
    </xf>
    <xf numFmtId="0" fontId="0" fillId="0" borderId="27" xfId="0" applyBorder="1" applyAlignment="1">
      <alignment horizontal="center" vertical="center"/>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6" xfId="0" applyFont="1" applyBorder="1" applyAlignment="1">
      <alignment horizontal="center" vertical="center" shrinkToFit="1"/>
    </xf>
    <xf numFmtId="0" fontId="24" fillId="0" borderId="32" xfId="0" applyFont="1" applyBorder="1" applyAlignment="1">
      <alignment horizontal="left" vertical="center"/>
    </xf>
    <xf numFmtId="0" fontId="24" fillId="0" borderId="16" xfId="0" applyFont="1" applyBorder="1" applyAlignment="1">
      <alignment horizontal="left" vertical="center"/>
    </xf>
    <xf numFmtId="0" fontId="24" fillId="0" borderId="32" xfId="0" applyFont="1" applyBorder="1" applyAlignment="1">
      <alignment horizontal="center" vertical="center"/>
    </xf>
    <xf numFmtId="0" fontId="24" fillId="0" borderId="16" xfId="0" applyFont="1" applyBorder="1" applyAlignment="1">
      <alignment horizontal="center" vertical="center"/>
    </xf>
    <xf numFmtId="0" fontId="24" fillId="0" borderId="32" xfId="0" applyFont="1" applyBorder="1" applyAlignment="1">
      <alignment horizontal="left" vertical="center" wrapText="1"/>
    </xf>
    <xf numFmtId="0" fontId="24" fillId="0" borderId="16" xfId="0" applyFont="1" applyBorder="1" applyAlignment="1">
      <alignment horizontal="left" vertical="center" wrapText="1"/>
    </xf>
    <xf numFmtId="0" fontId="24" fillId="0" borderId="32" xfId="0" applyFont="1" applyBorder="1" applyAlignment="1">
      <alignment vertical="center"/>
    </xf>
    <xf numFmtId="0" fontId="24" fillId="0" borderId="16" xfId="0" applyFont="1" applyBorder="1" applyAlignment="1">
      <alignment vertical="center"/>
    </xf>
    <xf numFmtId="0" fontId="2" fillId="0" borderId="17" xfId="0" applyFont="1" applyFill="1" applyBorder="1" applyAlignment="1" applyProtection="1">
      <alignment horizontal="center" vertical="center" textRotation="255" wrapText="1"/>
      <protection locked="0"/>
    </xf>
    <xf numFmtId="0" fontId="2" fillId="0" borderId="19" xfId="0" applyFont="1" applyFill="1" applyBorder="1" applyAlignment="1" applyProtection="1">
      <alignment horizontal="center" vertical="center" textRotation="255" wrapText="1"/>
      <protection locked="0"/>
    </xf>
    <xf numFmtId="0" fontId="2" fillId="0" borderId="15" xfId="0" applyFont="1" applyFill="1" applyBorder="1" applyAlignment="1" applyProtection="1">
      <alignment horizontal="center" vertical="center" textRotation="255" wrapText="1"/>
      <protection locked="0"/>
    </xf>
    <xf numFmtId="0" fontId="2" fillId="0" borderId="47" xfId="0" applyFont="1" applyFill="1" applyBorder="1" applyAlignment="1" applyProtection="1">
      <alignment horizontal="distributed" vertical="center" wrapText="1"/>
      <protection locked="0"/>
    </xf>
    <xf numFmtId="0" fontId="2" fillId="0" borderId="48" xfId="0" applyFont="1" applyFill="1" applyBorder="1" applyAlignment="1" applyProtection="1">
      <alignment horizontal="distributed" vertical="center" wrapText="1"/>
      <protection locked="0"/>
    </xf>
    <xf numFmtId="0" fontId="2" fillId="0" borderId="3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49" xfId="0" applyFont="1" applyFill="1" applyBorder="1" applyAlignment="1" applyProtection="1">
      <alignment horizontal="distributed" vertical="center" wrapText="1"/>
      <protection locked="0"/>
    </xf>
    <xf numFmtId="0" fontId="2" fillId="0" borderId="50" xfId="0" applyFont="1" applyFill="1" applyBorder="1" applyAlignment="1" applyProtection="1">
      <alignment horizontal="distributed" vertical="center" wrapText="1"/>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distributed" vertical="center"/>
      <protection locked="0"/>
    </xf>
    <xf numFmtId="0" fontId="2" fillId="0" borderId="53" xfId="0" applyFont="1" applyFill="1" applyBorder="1" applyAlignment="1" applyProtection="1">
      <alignment horizontal="distributed" vertical="center"/>
      <protection locked="0"/>
    </xf>
    <xf numFmtId="0" fontId="2" fillId="0" borderId="43"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54" xfId="0" applyFont="1" applyFill="1" applyBorder="1" applyAlignment="1" applyProtection="1">
      <alignment horizontal="center" vertical="center" textRotation="255" wrapText="1"/>
      <protection locked="0"/>
    </xf>
    <xf numFmtId="0" fontId="2" fillId="0" borderId="55" xfId="0" applyFont="1" applyFill="1" applyBorder="1" applyAlignment="1" applyProtection="1">
      <alignment horizontal="center" vertical="center" textRotation="255" wrapText="1"/>
      <protection locked="0"/>
    </xf>
    <xf numFmtId="0" fontId="2" fillId="0" borderId="56" xfId="0" applyFont="1" applyFill="1" applyBorder="1" applyAlignment="1" applyProtection="1">
      <alignment horizontal="center" vertical="center" textRotation="255" wrapText="1"/>
      <protection locked="0"/>
    </xf>
    <xf numFmtId="0" fontId="2" fillId="0" borderId="24"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10" xfId="0" applyFont="1" applyFill="1" applyBorder="1" applyAlignment="1" applyProtection="1">
      <alignment horizontal="distributed" vertical="center" wrapText="1"/>
      <protection locked="0"/>
    </xf>
    <xf numFmtId="0" fontId="2" fillId="0" borderId="53" xfId="0" applyFont="1" applyFill="1" applyBorder="1" applyAlignment="1" applyProtection="1">
      <alignment horizontal="distributed" vertical="center" wrapText="1"/>
      <protection locked="0"/>
    </xf>
    <xf numFmtId="0" fontId="2" fillId="0" borderId="25" xfId="0" applyFont="1" applyFill="1" applyBorder="1" applyAlignment="1" applyProtection="1">
      <alignment horizontal="distributed" vertical="center"/>
      <protection locked="0"/>
    </xf>
    <xf numFmtId="0" fontId="2" fillId="0" borderId="57" xfId="0" applyFont="1" applyFill="1" applyBorder="1" applyAlignment="1" applyProtection="1">
      <alignment horizontal="distributed" vertical="center"/>
      <protection locked="0"/>
    </xf>
    <xf numFmtId="0" fontId="2" fillId="0" borderId="39"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31" xfId="0" applyFont="1" applyFill="1" applyBorder="1" applyAlignment="1" applyProtection="1">
      <alignment horizontal="center" vertical="center" textRotation="255"/>
      <protection locked="0"/>
    </xf>
    <xf numFmtId="0" fontId="2" fillId="0" borderId="48" xfId="0" applyFont="1" applyFill="1" applyBorder="1" applyAlignment="1" applyProtection="1">
      <alignment horizontal="distributed" vertical="center" wrapText="1" shrinkToFit="1"/>
      <protection locked="0"/>
    </xf>
    <xf numFmtId="0" fontId="2" fillId="0" borderId="60" xfId="0" applyFont="1" applyFill="1" applyBorder="1" applyAlignment="1" applyProtection="1">
      <alignment horizontal="distributed" vertical="center" wrapText="1" shrinkToFit="1"/>
      <protection locked="0"/>
    </xf>
    <xf numFmtId="0" fontId="2" fillId="0" borderId="41"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3" fontId="2" fillId="0" borderId="61" xfId="0" applyNumberFormat="1" applyFont="1" applyFill="1" applyBorder="1" applyAlignment="1" applyProtection="1">
      <alignment horizontal="right" vertical="center" shrinkToFit="1"/>
      <protection/>
    </xf>
    <xf numFmtId="3" fontId="2" fillId="0" borderId="43" xfId="0" applyNumberFormat="1" applyFont="1" applyFill="1" applyBorder="1" applyAlignment="1" applyProtection="1">
      <alignment horizontal="right" vertical="center" shrinkToFit="1"/>
      <protection/>
    </xf>
    <xf numFmtId="3" fontId="2" fillId="0" borderId="53" xfId="0" applyNumberFormat="1" applyFont="1" applyFill="1" applyBorder="1" applyAlignment="1" applyProtection="1">
      <alignment horizontal="right" vertical="center" shrinkToFit="1"/>
      <protection/>
    </xf>
    <xf numFmtId="3" fontId="2" fillId="0" borderId="43" xfId="0" applyNumberFormat="1" applyFont="1" applyFill="1" applyBorder="1" applyAlignment="1" applyProtection="1">
      <alignment horizontal="right" vertical="center" shrinkToFit="1"/>
      <protection locked="0"/>
    </xf>
    <xf numFmtId="3" fontId="2" fillId="0" borderId="53" xfId="0" applyNumberFormat="1" applyFont="1" applyFill="1" applyBorder="1" applyAlignment="1" applyProtection="1">
      <alignment horizontal="right" vertical="center" shrinkToFit="1"/>
      <protection locked="0"/>
    </xf>
    <xf numFmtId="0" fontId="2" fillId="0" borderId="1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shrinkToFit="1"/>
      <protection locked="0"/>
    </xf>
    <xf numFmtId="182" fontId="2" fillId="0" borderId="61" xfId="0" applyNumberFormat="1" applyFont="1" applyFill="1" applyBorder="1" applyAlignment="1" applyProtection="1">
      <alignment horizontal="left" vertical="center"/>
      <protection locked="0"/>
    </xf>
    <xf numFmtId="182" fontId="2" fillId="0" borderId="43" xfId="0" applyNumberFormat="1" applyFont="1" applyFill="1" applyBorder="1" applyAlignment="1" applyProtection="1">
      <alignment horizontal="left" vertical="center"/>
      <protection locked="0"/>
    </xf>
    <xf numFmtId="182" fontId="2" fillId="0" borderId="12" xfId="0" applyNumberFormat="1"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distributed" vertical="center" shrinkToFit="1"/>
      <protection locked="0"/>
    </xf>
    <xf numFmtId="0" fontId="2" fillId="0" borderId="11" xfId="0" applyFont="1" applyFill="1" applyBorder="1" applyAlignment="1" applyProtection="1">
      <alignment horizontal="distributed" vertical="center" shrinkToFit="1"/>
      <protection locked="0"/>
    </xf>
    <xf numFmtId="0" fontId="2" fillId="0" borderId="29" xfId="0" applyFont="1" applyFill="1" applyBorder="1" applyAlignment="1" applyProtection="1">
      <alignment horizontal="center" vertical="center" wrapText="1" shrinkToFit="1"/>
      <protection locked="0"/>
    </xf>
    <xf numFmtId="0" fontId="2" fillId="0" borderId="40" xfId="0" applyFont="1" applyFill="1" applyBorder="1" applyAlignment="1" applyProtection="1">
      <alignment horizontal="center" vertical="center" wrapText="1" shrinkToFit="1"/>
      <protection locked="0"/>
    </xf>
    <xf numFmtId="3" fontId="2" fillId="0" borderId="39" xfId="0" applyNumberFormat="1" applyFont="1" applyFill="1" applyBorder="1" applyAlignment="1" applyProtection="1">
      <alignment horizontal="right" vertical="center" shrinkToFit="1"/>
      <protection/>
    </xf>
    <xf numFmtId="3" fontId="2" fillId="0" borderId="40" xfId="0" applyNumberFormat="1" applyFont="1" applyFill="1" applyBorder="1" applyAlignment="1" applyProtection="1">
      <alignment horizontal="right" vertical="center" shrinkToFit="1"/>
      <protection/>
    </xf>
    <xf numFmtId="3" fontId="2" fillId="0" borderId="42" xfId="0" applyNumberFormat="1" applyFont="1" applyFill="1" applyBorder="1" applyAlignment="1" applyProtection="1">
      <alignment horizontal="right" vertical="center" shrinkToFit="1"/>
      <protection/>
    </xf>
    <xf numFmtId="176" fontId="2" fillId="0" borderId="17" xfId="0" applyNumberFormat="1" applyFont="1" applyFill="1" applyBorder="1" applyAlignment="1" applyProtection="1">
      <alignment horizontal="center" vertical="center" textRotation="255" wrapText="1"/>
      <protection locked="0"/>
    </xf>
    <xf numFmtId="176" fontId="2" fillId="0" borderId="15" xfId="0" applyNumberFormat="1" applyFont="1" applyFill="1" applyBorder="1" applyAlignment="1" applyProtection="1">
      <alignment horizontal="center" vertical="center" textRotation="255" wrapText="1"/>
      <protection locked="0"/>
    </xf>
    <xf numFmtId="176" fontId="2" fillId="0" borderId="21" xfId="0" applyNumberFormat="1" applyFont="1" applyFill="1" applyBorder="1" applyAlignment="1" applyProtection="1">
      <alignment horizontal="left" vertical="center" wrapText="1"/>
      <protection locked="0"/>
    </xf>
    <xf numFmtId="176" fontId="2" fillId="0" borderId="24" xfId="0" applyNumberFormat="1" applyFont="1" applyFill="1" applyBorder="1" applyAlignment="1" applyProtection="1">
      <alignment horizontal="left" vertical="center" wrapText="1"/>
      <protection locked="0"/>
    </xf>
    <xf numFmtId="176" fontId="2" fillId="0" borderId="23" xfId="0" applyNumberFormat="1" applyFont="1" applyFill="1" applyBorder="1" applyAlignment="1" applyProtection="1">
      <alignment horizontal="left" vertical="center" wrapText="1"/>
      <protection locked="0"/>
    </xf>
    <xf numFmtId="176" fontId="2" fillId="0" borderId="25" xfId="0" applyNumberFormat="1" applyFont="1" applyFill="1" applyBorder="1" applyAlignment="1" applyProtection="1">
      <alignment horizontal="left" vertical="center" wrapText="1"/>
      <protection locked="0"/>
    </xf>
    <xf numFmtId="176" fontId="2" fillId="0" borderId="27" xfId="0" applyNumberFormat="1" applyFont="1" applyFill="1" applyBorder="1" applyAlignment="1" applyProtection="1">
      <alignment horizontal="left" vertical="center" wrapText="1"/>
      <protection locked="0"/>
    </xf>
    <xf numFmtId="176" fontId="2" fillId="0" borderId="28" xfId="0" applyNumberFormat="1" applyFont="1" applyFill="1" applyBorder="1" applyAlignment="1" applyProtection="1">
      <alignment horizontal="left" vertical="center" wrapText="1"/>
      <protection locked="0"/>
    </xf>
    <xf numFmtId="176" fontId="2" fillId="0" borderId="47" xfId="0" applyNumberFormat="1" applyFont="1" applyFill="1" applyBorder="1" applyAlignment="1" applyProtection="1">
      <alignment horizontal="center" vertical="center" wrapText="1"/>
      <protection locked="0"/>
    </xf>
    <xf numFmtId="176" fontId="2" fillId="0" borderId="37" xfId="0" applyNumberFormat="1" applyFont="1" applyFill="1" applyBorder="1" applyAlignment="1" applyProtection="1">
      <alignment horizontal="center" vertical="center" wrapText="1"/>
      <protection locked="0"/>
    </xf>
    <xf numFmtId="176" fontId="2" fillId="0" borderId="48" xfId="0" applyNumberFormat="1" applyFont="1" applyFill="1" applyBorder="1" applyAlignment="1" applyProtection="1">
      <alignment horizontal="center" vertical="center" wrapText="1"/>
      <protection locked="0"/>
    </xf>
    <xf numFmtId="176" fontId="2" fillId="0" borderId="41" xfId="0" applyNumberFormat="1" applyFont="1" applyFill="1" applyBorder="1" applyAlignment="1" applyProtection="1">
      <alignment horizontal="center" vertical="center" wrapText="1"/>
      <protection locked="0"/>
    </xf>
    <xf numFmtId="176" fontId="2" fillId="0" borderId="18" xfId="0" applyNumberFormat="1" applyFont="1" applyFill="1" applyBorder="1" applyAlignment="1" applyProtection="1">
      <alignment horizontal="center" vertical="center" wrapText="1"/>
      <protection locked="0"/>
    </xf>
    <xf numFmtId="176" fontId="2" fillId="0" borderId="37" xfId="0" applyNumberFormat="1" applyFont="1" applyFill="1" applyBorder="1" applyAlignment="1" applyProtection="1">
      <alignment horizontal="distributed" vertical="center" wrapText="1"/>
      <protection locked="0"/>
    </xf>
    <xf numFmtId="176" fontId="2" fillId="0" borderId="48" xfId="0" applyNumberFormat="1" applyFont="1" applyFill="1" applyBorder="1" applyAlignment="1" applyProtection="1">
      <alignment horizontal="distributed" vertical="center" wrapText="1"/>
      <protection locked="0"/>
    </xf>
    <xf numFmtId="176" fontId="2" fillId="0" borderId="60" xfId="0" applyNumberFormat="1" applyFont="1" applyFill="1" applyBorder="1" applyAlignment="1" applyProtection="1">
      <alignment horizontal="center" vertical="center"/>
      <protection locked="0"/>
    </xf>
    <xf numFmtId="176" fontId="2" fillId="0" borderId="62" xfId="0" applyNumberFormat="1" applyFont="1" applyFill="1" applyBorder="1" applyAlignment="1" applyProtection="1">
      <alignment horizontal="center" vertical="center"/>
      <protection locked="0"/>
    </xf>
    <xf numFmtId="176" fontId="2" fillId="0" borderId="29" xfId="0" applyNumberFormat="1" applyFont="1" applyFill="1" applyBorder="1" applyAlignment="1" applyProtection="1">
      <alignment horizontal="center" vertical="center" wrapText="1"/>
      <protection locked="0"/>
    </xf>
    <xf numFmtId="176" fontId="2" fillId="0" borderId="40" xfId="0" applyNumberFormat="1" applyFont="1" applyFill="1" applyBorder="1" applyAlignment="1" applyProtection="1">
      <alignment horizontal="center" vertical="center" wrapText="1"/>
      <protection locked="0"/>
    </xf>
    <xf numFmtId="176" fontId="2" fillId="0" borderId="42" xfId="0" applyNumberFormat="1"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3" fontId="2" fillId="0" borderId="30" xfId="0" applyNumberFormat="1" applyFont="1" applyFill="1" applyBorder="1" applyAlignment="1" applyProtection="1">
      <alignment horizontal="right" vertical="center"/>
      <protection locked="0"/>
    </xf>
    <xf numFmtId="3" fontId="2" fillId="0" borderId="63" xfId="0" applyNumberFormat="1" applyFont="1" applyFill="1" applyBorder="1" applyAlignment="1" applyProtection="1">
      <alignment horizontal="right" vertical="center"/>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3" fontId="32" fillId="0" borderId="61" xfId="0" applyNumberFormat="1" applyFont="1" applyFill="1" applyBorder="1" applyAlignment="1" applyProtection="1">
      <alignment horizontal="right" vertical="center" shrinkToFit="1"/>
      <protection/>
    </xf>
    <xf numFmtId="3" fontId="32" fillId="0" borderId="43" xfId="0" applyNumberFormat="1" applyFont="1" applyFill="1" applyBorder="1" applyAlignment="1" applyProtection="1">
      <alignment horizontal="right" vertical="center" shrinkToFit="1"/>
      <protection/>
    </xf>
    <xf numFmtId="3" fontId="32" fillId="0" borderId="53" xfId="0" applyNumberFormat="1" applyFont="1" applyFill="1" applyBorder="1" applyAlignment="1" applyProtection="1">
      <alignment horizontal="right" vertical="center" shrinkToFit="1"/>
      <protection/>
    </xf>
    <xf numFmtId="3" fontId="32" fillId="0" borderId="43" xfId="0" applyNumberFormat="1" applyFont="1" applyFill="1" applyBorder="1" applyAlignment="1" applyProtection="1">
      <alignment horizontal="right" vertical="center" shrinkToFit="1"/>
      <protection locked="0"/>
    </xf>
    <xf numFmtId="3" fontId="32" fillId="0" borderId="53" xfId="0" applyNumberFormat="1" applyFont="1" applyFill="1" applyBorder="1" applyAlignment="1" applyProtection="1">
      <alignment horizontal="right" vertical="center" shrinkToFit="1"/>
      <protection locked="0"/>
    </xf>
    <xf numFmtId="182" fontId="32" fillId="0" borderId="61" xfId="0" applyNumberFormat="1" applyFont="1" applyFill="1" applyBorder="1" applyAlignment="1" applyProtection="1">
      <alignment horizontal="left" vertical="center"/>
      <protection locked="0"/>
    </xf>
    <xf numFmtId="182" fontId="32" fillId="0" borderId="43" xfId="0" applyNumberFormat="1" applyFont="1" applyFill="1" applyBorder="1" applyAlignment="1" applyProtection="1">
      <alignment horizontal="left" vertical="center"/>
      <protection locked="0"/>
    </xf>
    <xf numFmtId="182" fontId="32" fillId="0" borderId="12" xfId="0" applyNumberFormat="1" applyFont="1" applyFill="1" applyBorder="1" applyAlignment="1" applyProtection="1">
      <alignment horizontal="left" vertical="center"/>
      <protection locked="0"/>
    </xf>
    <xf numFmtId="0" fontId="2" fillId="0" borderId="43" xfId="0" applyFont="1" applyBorder="1" applyAlignment="1">
      <alignment vertical="center"/>
    </xf>
    <xf numFmtId="0" fontId="2" fillId="0" borderId="53" xfId="0" applyFont="1" applyBorder="1" applyAlignment="1">
      <alignment vertical="center"/>
    </xf>
    <xf numFmtId="176" fontId="2" fillId="0" borderId="29" xfId="0" applyNumberFormat="1" applyFont="1" applyFill="1" applyBorder="1" applyAlignment="1" applyProtection="1">
      <alignment horizontal="center" vertical="center"/>
      <protection locked="0"/>
    </xf>
    <xf numFmtId="176" fontId="2" fillId="0" borderId="40" xfId="0" applyNumberFormat="1" applyFont="1" applyFill="1" applyBorder="1" applyAlignment="1" applyProtection="1">
      <alignment horizontal="center" vertical="center"/>
      <protection locked="0"/>
    </xf>
    <xf numFmtId="176" fontId="2" fillId="0" borderId="42" xfId="0" applyNumberFormat="1"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64"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182" fontId="2" fillId="0" borderId="61" xfId="0" applyNumberFormat="1" applyFont="1" applyFill="1" applyBorder="1" applyAlignment="1" applyProtection="1">
      <alignment horizontal="left" vertical="center" wrapText="1"/>
      <protection locked="0"/>
    </xf>
    <xf numFmtId="176" fontId="2" fillId="0" borderId="29" xfId="0" applyNumberFormat="1" applyFont="1" applyFill="1" applyBorder="1" applyAlignment="1" applyProtection="1">
      <alignment horizontal="distributed" vertical="center" wrapText="1"/>
      <protection locked="0"/>
    </xf>
    <xf numFmtId="176" fontId="2" fillId="0" borderId="40" xfId="0" applyNumberFormat="1" applyFont="1" applyFill="1" applyBorder="1" applyAlignment="1" applyProtection="1">
      <alignment horizontal="distributed" vertical="center" wrapText="1"/>
      <protection locked="0"/>
    </xf>
    <xf numFmtId="176" fontId="2" fillId="0" borderId="42" xfId="0" applyNumberFormat="1" applyFont="1" applyFill="1" applyBorder="1" applyAlignment="1" applyProtection="1">
      <alignment horizontal="distributed" vertical="center" wrapText="1"/>
      <protection locked="0"/>
    </xf>
    <xf numFmtId="0" fontId="2" fillId="0" borderId="39" xfId="0" applyFont="1" applyFill="1" applyBorder="1" applyAlignment="1" applyProtection="1">
      <alignment horizontal="distributed" vertical="center" wrapText="1"/>
      <protection locked="0"/>
    </xf>
    <xf numFmtId="0" fontId="2" fillId="0" borderId="40" xfId="0" applyFont="1" applyFill="1" applyBorder="1" applyAlignment="1" applyProtection="1">
      <alignment horizontal="distributed" vertical="center" wrapText="1"/>
      <protection locked="0"/>
    </xf>
    <xf numFmtId="0" fontId="2" fillId="0" borderId="20" xfId="0" applyFont="1" applyFill="1" applyBorder="1" applyAlignment="1" applyProtection="1">
      <alignment horizontal="distributed" vertical="center" wrapText="1"/>
      <protection locked="0"/>
    </xf>
    <xf numFmtId="0" fontId="2" fillId="0" borderId="39" xfId="0" applyFont="1" applyFill="1" applyBorder="1" applyAlignment="1" applyProtection="1">
      <alignment horizontal="distributed" vertical="center"/>
      <protection locked="0"/>
    </xf>
    <xf numFmtId="0" fontId="2" fillId="0" borderId="40"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0" fontId="44" fillId="0" borderId="35" xfId="0" applyFont="1" applyFill="1" applyBorder="1" applyAlignment="1" applyProtection="1">
      <alignment horizontal="center" vertical="center" wrapText="1" shrinkToFit="1"/>
      <protection locked="0"/>
    </xf>
    <xf numFmtId="0" fontId="44" fillId="0" borderId="11" xfId="0" applyFont="1" applyFill="1" applyBorder="1" applyAlignment="1" applyProtection="1">
      <alignment horizontal="center" vertical="center" shrinkToFit="1"/>
      <protection locked="0"/>
    </xf>
    <xf numFmtId="182" fontId="2" fillId="0" borderId="43" xfId="0" applyNumberFormat="1" applyFont="1" applyFill="1" applyBorder="1" applyAlignment="1" applyProtection="1">
      <alignment horizontal="left" vertical="center" wrapText="1"/>
      <protection locked="0"/>
    </xf>
    <xf numFmtId="182" fontId="2" fillId="0" borderId="12" xfId="0" applyNumberFormat="1" applyFont="1" applyFill="1" applyBorder="1" applyAlignment="1" applyProtection="1">
      <alignment horizontal="left" vertical="center" wrapText="1"/>
      <protection locked="0"/>
    </xf>
    <xf numFmtId="182" fontId="32" fillId="0" borderId="43" xfId="0" applyNumberFormat="1" applyFont="1" applyFill="1" applyBorder="1" applyAlignment="1" applyProtection="1">
      <alignment horizontal="left" vertical="center" wrapText="1"/>
      <protection locked="0"/>
    </xf>
    <xf numFmtId="182" fontId="32" fillId="0" borderId="12" xfId="0" applyNumberFormat="1" applyFont="1" applyFill="1" applyBorder="1" applyAlignment="1" applyProtection="1">
      <alignment horizontal="left" vertical="center" wrapText="1"/>
      <protection locked="0"/>
    </xf>
    <xf numFmtId="176" fontId="2" fillId="0" borderId="60" xfId="0" applyNumberFormat="1" applyFont="1" applyFill="1" applyBorder="1" applyAlignment="1" applyProtection="1">
      <alignment horizontal="center" vertical="center" shrinkToFit="1"/>
      <protection locked="0"/>
    </xf>
    <xf numFmtId="0" fontId="29" fillId="0" borderId="40"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182" fontId="28" fillId="0" borderId="61" xfId="0" applyNumberFormat="1" applyFont="1" applyFill="1" applyBorder="1" applyAlignment="1" applyProtection="1">
      <alignment horizontal="left" vertical="center"/>
      <protection locked="0"/>
    </xf>
    <xf numFmtId="182" fontId="28" fillId="0" borderId="43" xfId="0" applyNumberFormat="1" applyFont="1" applyFill="1" applyBorder="1" applyAlignment="1" applyProtection="1">
      <alignment horizontal="left" vertical="center"/>
      <protection locked="0"/>
    </xf>
    <xf numFmtId="182" fontId="28" fillId="0" borderId="12" xfId="0" applyNumberFormat="1" applyFont="1" applyFill="1" applyBorder="1" applyAlignment="1" applyProtection="1">
      <alignment horizontal="left" vertical="center"/>
      <protection locked="0"/>
    </xf>
    <xf numFmtId="176" fontId="2" fillId="0" borderId="62" xfId="0" applyNumberFormat="1"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left" vertical="center" wrapText="1"/>
      <protection locked="0"/>
    </xf>
    <xf numFmtId="0" fontId="2" fillId="0" borderId="67"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182" fontId="28" fillId="0" borderId="61" xfId="0" applyNumberFormat="1" applyFont="1" applyFill="1" applyBorder="1" applyAlignment="1" applyProtection="1">
      <alignment horizontal="left" vertical="center" wrapText="1"/>
      <protection locked="0"/>
    </xf>
    <xf numFmtId="182" fontId="28" fillId="0" borderId="43" xfId="0" applyNumberFormat="1" applyFont="1" applyFill="1" applyBorder="1" applyAlignment="1" applyProtection="1">
      <alignment horizontal="left" vertical="center" wrapText="1"/>
      <protection locked="0"/>
    </xf>
    <xf numFmtId="182" fontId="28" fillId="0" borderId="12" xfId="0" applyNumberFormat="1"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right" vertical="center"/>
      <protection locked="0"/>
    </xf>
    <xf numFmtId="0" fontId="2" fillId="0" borderId="53" xfId="0" applyFont="1" applyFill="1" applyBorder="1" applyAlignment="1" applyProtection="1">
      <alignment horizontal="right" vertical="center"/>
      <protection locked="0"/>
    </xf>
    <xf numFmtId="0" fontId="2" fillId="0" borderId="43"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0" fontId="2" fillId="0" borderId="6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35" xfId="0" applyFont="1" applyFill="1" applyBorder="1" applyAlignment="1" applyProtection="1">
      <alignment horizontal="center" vertical="center" shrinkToFit="1"/>
      <protection locked="0"/>
    </xf>
    <xf numFmtId="49" fontId="2" fillId="0" borderId="30" xfId="0" applyNumberFormat="1" applyFont="1" applyFill="1" applyBorder="1" applyAlignment="1" applyProtection="1">
      <alignment horizontal="right" vertical="center"/>
      <protection locked="0"/>
    </xf>
    <xf numFmtId="49" fontId="2" fillId="0" borderId="63" xfId="0" applyNumberFormat="1" applyFont="1" applyFill="1" applyBorder="1" applyAlignment="1" applyProtection="1">
      <alignment horizontal="right" vertical="center"/>
      <protection locked="0"/>
    </xf>
    <xf numFmtId="182" fontId="28" fillId="0" borderId="61" xfId="0" applyNumberFormat="1" applyFont="1" applyFill="1" applyBorder="1" applyAlignment="1" applyProtection="1">
      <alignment horizontal="left" vertical="top" wrapText="1"/>
      <protection locked="0"/>
    </xf>
    <xf numFmtId="182" fontId="28" fillId="0" borderId="43" xfId="0" applyNumberFormat="1" applyFont="1" applyFill="1" applyBorder="1" applyAlignment="1" applyProtection="1">
      <alignment horizontal="left" vertical="top" wrapText="1"/>
      <protection locked="0"/>
    </xf>
    <xf numFmtId="182" fontId="28" fillId="0" borderId="12" xfId="0" applyNumberFormat="1" applyFont="1" applyFill="1" applyBorder="1" applyAlignment="1" applyProtection="1">
      <alignment horizontal="left" vertical="top" wrapText="1"/>
      <protection locked="0"/>
    </xf>
    <xf numFmtId="0" fontId="2" fillId="0" borderId="35" xfId="0" applyFont="1" applyFill="1" applyBorder="1" applyAlignment="1" applyProtection="1">
      <alignment horizontal="center" vertical="center" wrapText="1" shrinkToFit="1"/>
      <protection locked="0"/>
    </xf>
    <xf numFmtId="3" fontId="29" fillId="0" borderId="43" xfId="0" applyNumberFormat="1" applyFont="1" applyFill="1" applyBorder="1" applyAlignment="1" applyProtection="1">
      <alignment horizontal="right" vertical="center" shrinkToFit="1"/>
      <protection locked="0"/>
    </xf>
    <xf numFmtId="3" fontId="29" fillId="0" borderId="53" xfId="0" applyNumberFormat="1" applyFont="1" applyFill="1" applyBorder="1" applyAlignment="1" applyProtection="1">
      <alignment horizontal="right" vertical="center" shrinkToFit="1"/>
      <protection locked="0"/>
    </xf>
    <xf numFmtId="0" fontId="2" fillId="0" borderId="70" xfId="0" applyFont="1" applyFill="1" applyBorder="1" applyAlignment="1" applyProtection="1">
      <alignment horizontal="center" vertical="center" textRotation="255"/>
      <protection locked="0"/>
    </xf>
    <xf numFmtId="0" fontId="2" fillId="0" borderId="36" xfId="0" applyFont="1" applyFill="1" applyBorder="1" applyAlignment="1" applyProtection="1">
      <alignment horizontal="distributed" vertical="center" wrapText="1" shrinkToFit="1"/>
      <protection locked="0"/>
    </xf>
    <xf numFmtId="0" fontId="2" fillId="0" borderId="58" xfId="0" applyFont="1" applyFill="1" applyBorder="1" applyAlignment="1" applyProtection="1">
      <alignment horizontal="left" vertical="center" wrapText="1"/>
      <protection locked="0"/>
    </xf>
    <xf numFmtId="0" fontId="2" fillId="0" borderId="41" xfId="0" applyFont="1" applyFill="1" applyBorder="1" applyAlignment="1">
      <alignment horizontal="left" vertical="center"/>
    </xf>
    <xf numFmtId="0" fontId="2" fillId="0" borderId="37" xfId="0" applyFont="1" applyFill="1" applyBorder="1" applyAlignment="1">
      <alignment horizontal="left" vertical="center"/>
    </xf>
    <xf numFmtId="0" fontId="2" fillId="0" borderId="18" xfId="0" applyFont="1" applyFill="1" applyBorder="1" applyAlignment="1">
      <alignment horizontal="left" vertical="center"/>
    </xf>
    <xf numFmtId="0" fontId="2" fillId="0" borderId="61" xfId="0" applyFont="1" applyFill="1" applyBorder="1" applyAlignment="1">
      <alignment horizontal="left" vertical="center"/>
    </xf>
    <xf numFmtId="0" fontId="2" fillId="0" borderId="43" xfId="0" applyFont="1" applyFill="1" applyBorder="1" applyAlignment="1">
      <alignment horizontal="left" vertical="center"/>
    </xf>
    <xf numFmtId="0" fontId="2" fillId="0" borderId="12" xfId="0" applyFont="1" applyFill="1" applyBorder="1" applyAlignment="1">
      <alignment horizontal="left" vertical="center"/>
    </xf>
    <xf numFmtId="0" fontId="2" fillId="0" borderId="53" xfId="0" applyFont="1" applyFill="1" applyBorder="1" applyAlignment="1" applyProtection="1">
      <alignment horizontal="center" vertical="center" wrapText="1" shrinkToFit="1"/>
      <protection locked="0"/>
    </xf>
    <xf numFmtId="0" fontId="2" fillId="0" borderId="64" xfId="0" applyFont="1" applyFill="1" applyBorder="1" applyAlignment="1" applyProtection="1">
      <alignment horizontal="left" vertical="top" wrapText="1"/>
      <protection locked="0"/>
    </xf>
    <xf numFmtId="0" fontId="2" fillId="0" borderId="66" xfId="0" applyFont="1" applyFill="1" applyBorder="1" applyAlignment="1" applyProtection="1">
      <alignment horizontal="left" vertical="top" wrapText="1"/>
      <protection locked="0"/>
    </xf>
    <xf numFmtId="0" fontId="2" fillId="0" borderId="67" xfId="0" applyFont="1" applyFill="1" applyBorder="1" applyAlignment="1" applyProtection="1">
      <alignment horizontal="left" vertical="top" wrapText="1"/>
      <protection locked="0"/>
    </xf>
    <xf numFmtId="0" fontId="2" fillId="0" borderId="68" xfId="0" applyFont="1" applyFill="1" applyBorder="1" applyAlignment="1" applyProtection="1">
      <alignment horizontal="left" vertical="top" wrapText="1"/>
      <protection locked="0"/>
    </xf>
    <xf numFmtId="0" fontId="2" fillId="0" borderId="30" xfId="0" applyFont="1" applyFill="1" applyBorder="1" applyAlignment="1" applyProtection="1">
      <alignment horizontal="center" vertical="center"/>
      <protection locked="0"/>
    </xf>
    <xf numFmtId="0" fontId="2" fillId="0" borderId="30" xfId="0" applyFont="1" applyFill="1" applyBorder="1" applyAlignment="1" applyProtection="1">
      <alignment horizontal="left" vertical="center" wrapText="1"/>
      <protection locked="0"/>
    </xf>
    <xf numFmtId="0" fontId="2" fillId="0" borderId="63" xfId="0" applyFont="1" applyFill="1" applyBorder="1" applyAlignment="1" applyProtection="1">
      <alignment horizontal="left" vertical="center" wrapText="1"/>
      <protection locked="0"/>
    </xf>
    <xf numFmtId="3" fontId="2" fillId="0" borderId="30" xfId="0" applyNumberFormat="1" applyFont="1" applyFill="1" applyBorder="1" applyAlignment="1" applyProtection="1">
      <alignment horizontal="right" vertical="center" wrapText="1"/>
      <protection locked="0"/>
    </xf>
    <xf numFmtId="3" fontId="29" fillId="0" borderId="30" xfId="0" applyNumberFormat="1" applyFont="1" applyFill="1" applyBorder="1" applyAlignment="1" applyProtection="1">
      <alignment horizontal="right" vertical="center"/>
      <protection locked="0"/>
    </xf>
    <xf numFmtId="3" fontId="29" fillId="0" borderId="63" xfId="0" applyNumberFormat="1" applyFont="1" applyFill="1" applyBorder="1" applyAlignment="1" applyProtection="1">
      <alignment horizontal="right" vertical="center"/>
      <protection locked="0"/>
    </xf>
    <xf numFmtId="0" fontId="2" fillId="0" borderId="65" xfId="0" applyFont="1" applyFill="1" applyBorder="1" applyAlignment="1" applyProtection="1">
      <alignment horizontal="left" vertical="top" wrapText="1"/>
      <protection locked="0"/>
    </xf>
    <xf numFmtId="0" fontId="2" fillId="0" borderId="58"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2" fillId="0" borderId="60" xfId="0" applyFont="1" applyFill="1" applyBorder="1" applyAlignment="1">
      <alignment horizontal="left" vertical="center"/>
    </xf>
    <xf numFmtId="0" fontId="2" fillId="0" borderId="62" xfId="0" applyFont="1" applyFill="1" applyBorder="1" applyAlignment="1">
      <alignment horizontal="left" vertical="center"/>
    </xf>
    <xf numFmtId="0" fontId="3" fillId="0" borderId="27" xfId="0" applyFont="1" applyFill="1" applyBorder="1" applyAlignment="1" applyProtection="1">
      <alignment vertical="center"/>
      <protection locked="0"/>
    </xf>
    <xf numFmtId="0" fontId="25" fillId="0" borderId="27" xfId="0" applyFont="1" applyBorder="1" applyAlignment="1">
      <alignment vertical="center"/>
    </xf>
    <xf numFmtId="0" fontId="2" fillId="0" borderId="41" xfId="0" applyFont="1" applyFill="1" applyBorder="1" applyAlignment="1" applyProtection="1">
      <alignment horizontal="left" vertical="center"/>
      <protection locked="0"/>
    </xf>
    <xf numFmtId="0" fontId="25" fillId="0" borderId="37" xfId="0" applyFont="1" applyBorder="1" applyAlignment="1">
      <alignment horizontal="left" vertical="center"/>
    </xf>
    <xf numFmtId="0" fontId="25" fillId="0" borderId="18" xfId="0" applyFont="1" applyBorder="1" applyAlignment="1">
      <alignment horizontal="left" vertical="center"/>
    </xf>
    <xf numFmtId="0" fontId="25" fillId="0" borderId="43" xfId="0" applyFont="1" applyBorder="1" applyAlignment="1">
      <alignment horizontal="left" vertical="center"/>
    </xf>
    <xf numFmtId="0" fontId="25" fillId="0" borderId="12" xfId="0" applyFont="1" applyBorder="1" applyAlignment="1">
      <alignment horizontal="left" vertical="center"/>
    </xf>
    <xf numFmtId="0" fontId="2" fillId="0" borderId="71" xfId="0" applyFont="1" applyFill="1" applyBorder="1" applyAlignment="1" applyProtection="1">
      <alignment horizontal="center" vertical="center" textRotation="255"/>
      <protection locked="0"/>
    </xf>
    <xf numFmtId="0" fontId="2" fillId="0" borderId="64"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wrapText="1" shrinkToFit="1"/>
      <protection locked="0"/>
    </xf>
    <xf numFmtId="0" fontId="25" fillId="0" borderId="73" xfId="0" applyFont="1" applyBorder="1" applyAlignment="1">
      <alignment horizontal="center" vertical="center" wrapText="1" shrinkToFit="1"/>
    </xf>
    <xf numFmtId="0" fontId="2" fillId="0" borderId="74" xfId="0" applyFont="1" applyFill="1" applyBorder="1" applyAlignment="1" applyProtection="1">
      <alignment horizontal="center" vertical="center" shrinkToFit="1"/>
      <protection locked="0"/>
    </xf>
    <xf numFmtId="0" fontId="2" fillId="0" borderId="73" xfId="0" applyFont="1" applyFill="1" applyBorder="1" applyAlignment="1" applyProtection="1">
      <alignment horizontal="center" vertical="center" shrinkToFit="1"/>
      <protection locked="0"/>
    </xf>
    <xf numFmtId="182" fontId="2" fillId="0" borderId="61" xfId="0" applyNumberFormat="1" applyFont="1" applyFill="1" applyBorder="1" applyAlignment="1" applyProtection="1">
      <alignment horizontal="left" vertical="top" wrapText="1"/>
      <protection locked="0"/>
    </xf>
    <xf numFmtId="182" fontId="2" fillId="0" borderId="43" xfId="0" applyNumberFormat="1" applyFont="1" applyFill="1" applyBorder="1" applyAlignment="1" applyProtection="1">
      <alignment horizontal="left" vertical="top" wrapText="1"/>
      <protection locked="0"/>
    </xf>
    <xf numFmtId="182" fontId="2" fillId="0" borderId="12" xfId="0" applyNumberFormat="1" applyFont="1" applyFill="1" applyBorder="1" applyAlignment="1" applyProtection="1">
      <alignment horizontal="left" vertical="top" wrapText="1"/>
      <protection locked="0"/>
    </xf>
    <xf numFmtId="0" fontId="25" fillId="0" borderId="53" xfId="0" applyFont="1" applyBorder="1" applyAlignment="1">
      <alignment horizontal="center" vertical="center" wrapText="1" shrinkToFit="1"/>
    </xf>
    <xf numFmtId="182" fontId="2" fillId="0" borderId="61" xfId="0" applyNumberFormat="1" applyFont="1" applyFill="1" applyBorder="1" applyAlignment="1" applyProtection="1">
      <alignment horizontal="left" vertical="center" wrapText="1" shrinkToFit="1"/>
      <protection locked="0"/>
    </xf>
    <xf numFmtId="182" fontId="2" fillId="0" borderId="43" xfId="0" applyNumberFormat="1" applyFont="1" applyFill="1" applyBorder="1" applyAlignment="1" applyProtection="1">
      <alignment horizontal="left" vertical="center" wrapText="1" shrinkToFit="1"/>
      <protection locked="0"/>
    </xf>
    <xf numFmtId="182" fontId="2" fillId="0" borderId="12" xfId="0" applyNumberFormat="1" applyFont="1" applyFill="1" applyBorder="1" applyAlignment="1" applyProtection="1">
      <alignment horizontal="left" vertical="center" wrapText="1" shrinkToFit="1"/>
      <protection locked="0"/>
    </xf>
    <xf numFmtId="0" fontId="4" fillId="0" borderId="0" xfId="0" applyFont="1" applyFill="1" applyBorder="1" applyAlignment="1">
      <alignment horizontal="left" vertical="center" wrapText="1"/>
    </xf>
    <xf numFmtId="0" fontId="4" fillId="0" borderId="17"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176" fontId="4" fillId="0" borderId="75" xfId="0" applyNumberFormat="1" applyFont="1" applyFill="1" applyBorder="1" applyAlignment="1" applyProtection="1">
      <alignment horizontal="center" vertical="center"/>
      <protection locked="0"/>
    </xf>
    <xf numFmtId="176" fontId="4" fillId="0" borderId="76"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7" xfId="0" applyNumberFormat="1" applyFont="1" applyFill="1" applyBorder="1" applyAlignment="1" applyProtection="1">
      <alignment horizontal="center" vertical="center" shrinkToFit="1"/>
      <protection locked="0"/>
    </xf>
    <xf numFmtId="176" fontId="4" fillId="0" borderId="15" xfId="0" applyNumberFormat="1" applyFont="1" applyFill="1" applyBorder="1" applyAlignment="1" applyProtection="1">
      <alignment horizontal="center" vertical="center" shrinkToFit="1"/>
      <protection locked="0"/>
    </xf>
    <xf numFmtId="176" fontId="4" fillId="0" borderId="54" xfId="0" applyNumberFormat="1" applyFont="1" applyFill="1" applyBorder="1" applyAlignment="1" applyProtection="1">
      <alignment horizontal="center" vertical="center" wrapText="1"/>
      <protection locked="0"/>
    </xf>
    <xf numFmtId="176" fontId="4" fillId="0" borderId="56" xfId="0" applyNumberFormat="1" applyFont="1" applyFill="1" applyBorder="1" applyAlignment="1" applyProtection="1">
      <alignment horizontal="center" vertical="center" wrapText="1"/>
      <protection locked="0"/>
    </xf>
    <xf numFmtId="176" fontId="4" fillId="0" borderId="22" xfId="0" applyNumberFormat="1" applyFont="1" applyFill="1" applyBorder="1" applyAlignment="1" applyProtection="1">
      <alignment horizontal="center" vertical="center"/>
      <protection locked="0"/>
    </xf>
    <xf numFmtId="176" fontId="4" fillId="0" borderId="26" xfId="0" applyNumberFormat="1" applyFont="1" applyFill="1" applyBorder="1" applyAlignment="1" applyProtection="1">
      <alignment horizontal="center" vertical="center"/>
      <protection locked="0"/>
    </xf>
    <xf numFmtId="0" fontId="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219075</xdr:rowOff>
    </xdr:from>
    <xdr:to>
      <xdr:col>8</xdr:col>
      <xdr:colOff>657225</xdr:colOff>
      <xdr:row>7</xdr:row>
      <xdr:rowOff>161925</xdr:rowOff>
    </xdr:to>
    <xdr:sp>
      <xdr:nvSpPr>
        <xdr:cNvPr id="1" name="Text Box 1"/>
        <xdr:cNvSpPr txBox="1">
          <a:spLocks noChangeArrowheads="1"/>
        </xdr:cNvSpPr>
      </xdr:nvSpPr>
      <xdr:spPr>
        <a:xfrm>
          <a:off x="0" y="676275"/>
          <a:ext cx="6296025" cy="1085850"/>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平 成 </a:t>
          </a:r>
          <a:r>
            <a:rPr lang="en-US" cap="none" sz="2000" b="0" i="0" u="none" baseline="0">
              <a:solidFill>
                <a:srgbClr val="000000"/>
              </a:solidFill>
              <a:latin typeface="ＭＳ Ｐゴシック"/>
              <a:ea typeface="ＭＳ Ｐゴシック"/>
              <a:cs typeface="ＭＳ Ｐゴシック"/>
            </a:rPr>
            <a:t>24 </a:t>
          </a:r>
          <a:r>
            <a:rPr lang="en-US" cap="none" sz="2000" b="0" i="0" u="none" baseline="0">
              <a:solidFill>
                <a:srgbClr val="000000"/>
              </a:solidFill>
              <a:latin typeface="ＭＳ Ｐゴシック"/>
              <a:ea typeface="ＭＳ Ｐゴシック"/>
              <a:cs typeface="ＭＳ Ｐゴシック"/>
            </a:rPr>
            <a:t>年 度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環境のまちづくり推進会議 テーマ別協議結果報告書</a:t>
          </a:r>
        </a:p>
      </xdr:txBody>
    </xdr:sp>
    <xdr:clientData/>
  </xdr:twoCellAnchor>
  <xdr:twoCellAnchor>
    <xdr:from>
      <xdr:col>0</xdr:col>
      <xdr:colOff>161925</xdr:colOff>
      <xdr:row>47</xdr:row>
      <xdr:rowOff>19050</xdr:rowOff>
    </xdr:from>
    <xdr:to>
      <xdr:col>8</xdr:col>
      <xdr:colOff>609600</xdr:colOff>
      <xdr:row>52</xdr:row>
      <xdr:rowOff>171450</xdr:rowOff>
    </xdr:to>
    <xdr:sp>
      <xdr:nvSpPr>
        <xdr:cNvPr id="2" name="Text Box 2"/>
        <xdr:cNvSpPr txBox="1">
          <a:spLocks noChangeArrowheads="1"/>
        </xdr:cNvSpPr>
      </xdr:nvSpPr>
      <xdr:spPr>
        <a:xfrm>
          <a:off x="161925" y="8267700"/>
          <a:ext cx="6086475" cy="12954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平 成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月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那 珂 川 町 環 境 の ま ち づ く り 推 進 会 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sp>
      <xdr:nvSpPr>
        <xdr:cNvPr id="1" name="Line 1"/>
        <xdr:cNvSpPr>
          <a:spLocks/>
        </xdr:cNvSpPr>
      </xdr:nvSpPr>
      <xdr:spPr>
        <a:xfrm>
          <a:off x="0" y="1042035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19</xdr:row>
      <xdr:rowOff>647700</xdr:rowOff>
    </xdr:from>
    <xdr:to>
      <xdr:col>17</xdr:col>
      <xdr:colOff>342900</xdr:colOff>
      <xdr:row>20</xdr:row>
      <xdr:rowOff>590550</xdr:rowOff>
    </xdr:to>
    <xdr:sp>
      <xdr:nvSpPr>
        <xdr:cNvPr id="1" name="右中かっこ 1"/>
        <xdr:cNvSpPr>
          <a:spLocks/>
        </xdr:cNvSpPr>
      </xdr:nvSpPr>
      <xdr:spPr>
        <a:xfrm>
          <a:off x="6172200" y="9077325"/>
          <a:ext cx="85725"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19</xdr:row>
      <xdr:rowOff>647700</xdr:rowOff>
    </xdr:from>
    <xdr:to>
      <xdr:col>17</xdr:col>
      <xdr:colOff>342900</xdr:colOff>
      <xdr:row>20</xdr:row>
      <xdr:rowOff>590550</xdr:rowOff>
    </xdr:to>
    <xdr:sp>
      <xdr:nvSpPr>
        <xdr:cNvPr id="2" name="右中かっこ 2"/>
        <xdr:cNvSpPr>
          <a:spLocks/>
        </xdr:cNvSpPr>
      </xdr:nvSpPr>
      <xdr:spPr>
        <a:xfrm>
          <a:off x="6172200" y="9077325"/>
          <a:ext cx="85725" cy="647700"/>
        </a:xfrm>
        <a:prstGeom prst="rightBrac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381000</xdr:rowOff>
    </xdr:from>
    <xdr:to>
      <xdr:col>7</xdr:col>
      <xdr:colOff>95250</xdr:colOff>
      <xdr:row>27</xdr:row>
      <xdr:rowOff>152400</xdr:rowOff>
    </xdr:to>
    <xdr:sp>
      <xdr:nvSpPr>
        <xdr:cNvPr id="3" name="下矢印 3"/>
        <xdr:cNvSpPr>
          <a:spLocks/>
        </xdr:cNvSpPr>
      </xdr:nvSpPr>
      <xdr:spPr>
        <a:xfrm>
          <a:off x="2400300" y="12439650"/>
          <a:ext cx="85725" cy="276225"/>
        </a:xfrm>
        <a:prstGeom prst="downArrow">
          <a:avLst>
            <a:gd name="adj" fmla="val 3448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11</xdr:row>
      <xdr:rowOff>85725</xdr:rowOff>
    </xdr:from>
    <xdr:to>
      <xdr:col>4</xdr:col>
      <xdr:colOff>323850</xdr:colOff>
      <xdr:row>13</xdr:row>
      <xdr:rowOff>209550</xdr:rowOff>
    </xdr:to>
    <xdr:sp>
      <xdr:nvSpPr>
        <xdr:cNvPr id="1" name="右中かっこ 1"/>
        <xdr:cNvSpPr>
          <a:spLocks/>
        </xdr:cNvSpPr>
      </xdr:nvSpPr>
      <xdr:spPr>
        <a:xfrm>
          <a:off x="1228725" y="5210175"/>
          <a:ext cx="428625"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12</xdr:row>
      <xdr:rowOff>57150</xdr:rowOff>
    </xdr:from>
    <xdr:to>
      <xdr:col>15</xdr:col>
      <xdr:colOff>266700</xdr:colOff>
      <xdr:row>13</xdr:row>
      <xdr:rowOff>104775</xdr:rowOff>
    </xdr:to>
    <xdr:sp>
      <xdr:nvSpPr>
        <xdr:cNvPr id="2" name="テキスト ボックス 2"/>
        <xdr:cNvSpPr txBox="1">
          <a:spLocks noChangeArrowheads="1"/>
        </xdr:cNvSpPr>
      </xdr:nvSpPr>
      <xdr:spPr>
        <a:xfrm>
          <a:off x="1619250" y="5486400"/>
          <a:ext cx="3857625" cy="352425"/>
        </a:xfrm>
        <a:prstGeom prst="rect">
          <a:avLst/>
        </a:prstGeom>
        <a:noFill/>
        <a:ln w="9525" cmpd="sng">
          <a:noFill/>
        </a:ln>
      </xdr:spPr>
      <xdr:txBody>
        <a:bodyPr vertOverflow="clip" wrap="square"/>
        <a:p>
          <a:pPr algn="l">
            <a:defRPr/>
          </a:pPr>
          <a:r>
            <a:rPr lang="en-US" cap="none" sz="900" b="0" i="0" u="none" baseline="0">
              <a:solidFill>
                <a:srgbClr val="000000"/>
              </a:solidFill>
              <a:latin typeface="HG丸ｺﾞｼｯｸM-PRO"/>
              <a:ea typeface="HG丸ｺﾞｼｯｸM-PRO"/>
              <a:cs typeface="HG丸ｺﾞｼｯｸM-PRO"/>
            </a:rPr>
            <a:t>H22</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H25</a:t>
          </a:r>
          <a:r>
            <a:rPr lang="en-US" cap="none" sz="900" b="0" i="0" u="none" baseline="0">
              <a:solidFill>
                <a:srgbClr val="000000"/>
              </a:solidFill>
              <a:latin typeface="HG丸ｺﾞｼｯｸM-PRO"/>
              <a:ea typeface="HG丸ｺﾞｼｯｸM-PRO"/>
              <a:cs typeface="HG丸ｺﾞｼｯｸM-PRO"/>
            </a:rPr>
            <a:t>の小冊子や現場の先生の意見を参考にし、検討する。</a:t>
          </a:r>
        </a:p>
      </xdr:txBody>
    </xdr:sp>
    <xdr:clientData/>
  </xdr:twoCellAnchor>
  <xdr:twoCellAnchor>
    <xdr:from>
      <xdr:col>6</xdr:col>
      <xdr:colOff>142875</xdr:colOff>
      <xdr:row>27</xdr:row>
      <xdr:rowOff>76200</xdr:rowOff>
    </xdr:from>
    <xdr:to>
      <xdr:col>6</xdr:col>
      <xdr:colOff>323850</xdr:colOff>
      <xdr:row>29</xdr:row>
      <xdr:rowOff>295275</xdr:rowOff>
    </xdr:to>
    <xdr:sp>
      <xdr:nvSpPr>
        <xdr:cNvPr id="3" name="右中かっこ 6"/>
        <xdr:cNvSpPr>
          <a:spLocks/>
        </xdr:cNvSpPr>
      </xdr:nvSpPr>
      <xdr:spPr>
        <a:xfrm>
          <a:off x="2181225" y="11991975"/>
          <a:ext cx="180975" cy="1114425"/>
        </a:xfrm>
        <a:prstGeom prst="rightBrace">
          <a:avLst>
            <a:gd name="adj1" fmla="val -48648"/>
            <a:gd name="adj2" fmla="val -5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44"/>
  <sheetViews>
    <sheetView view="pageBreakPreview" zoomScaleSheetLayoutView="100" zoomScalePageLayoutView="0" workbookViewId="0" topLeftCell="A7">
      <selection activeCell="H9" sqref="H9"/>
    </sheetView>
  </sheetViews>
  <sheetFormatPr defaultColWidth="9.00390625" defaultRowHeight="18" customHeight="1"/>
  <cols>
    <col min="1" max="9" width="9.25390625" style="148" customWidth="1"/>
    <col min="10" max="16384" width="9.00390625" style="148" customWidth="1"/>
  </cols>
  <sheetData>
    <row r="2" spans="1:12" ht="18" customHeight="1">
      <c r="A2" s="147"/>
      <c r="B2" s="147"/>
      <c r="C2" s="147"/>
      <c r="D2" s="147"/>
      <c r="E2" s="147"/>
      <c r="F2" s="147"/>
      <c r="G2" s="147"/>
      <c r="H2" s="147"/>
      <c r="I2" s="147"/>
      <c r="J2" s="147"/>
      <c r="K2" s="147"/>
      <c r="L2" s="147"/>
    </row>
    <row r="3" spans="1:12" ht="18" customHeight="1">
      <c r="A3" s="147"/>
      <c r="B3" s="147"/>
      <c r="C3" s="147"/>
      <c r="D3" s="147"/>
      <c r="E3" s="147"/>
      <c r="F3" s="147"/>
      <c r="G3" s="147"/>
      <c r="H3" s="147"/>
      <c r="I3" s="147"/>
      <c r="J3" s="147"/>
      <c r="K3" s="147"/>
      <c r="L3" s="147"/>
    </row>
    <row r="4" spans="1:12" ht="18" customHeight="1">
      <c r="A4" s="147"/>
      <c r="B4" s="147"/>
      <c r="C4" s="147"/>
      <c r="D4" s="147"/>
      <c r="E4" s="147"/>
      <c r="F4" s="147"/>
      <c r="G4" s="147"/>
      <c r="H4" s="147"/>
      <c r="I4" s="147"/>
      <c r="J4" s="147"/>
      <c r="K4" s="147"/>
      <c r="L4" s="147"/>
    </row>
    <row r="5" spans="1:12" ht="18" customHeight="1">
      <c r="A5" s="147"/>
      <c r="B5" s="147"/>
      <c r="C5" s="147"/>
      <c r="D5" s="147"/>
      <c r="E5" s="147"/>
      <c r="F5" s="147"/>
      <c r="G5" s="147"/>
      <c r="H5" s="147"/>
      <c r="I5" s="147"/>
      <c r="J5" s="147"/>
      <c r="K5" s="147"/>
      <c r="L5" s="147"/>
    </row>
    <row r="6" spans="1:12" ht="18" customHeight="1">
      <c r="A6" s="147"/>
      <c r="B6" s="147"/>
      <c r="C6" s="147"/>
      <c r="D6" s="147"/>
      <c r="E6" s="147"/>
      <c r="F6" s="147"/>
      <c r="G6" s="147"/>
      <c r="H6" s="147"/>
      <c r="I6" s="147"/>
      <c r="J6" s="147"/>
      <c r="K6" s="147"/>
      <c r="L6" s="147"/>
    </row>
    <row r="7" spans="1:12" ht="18" customHeight="1">
      <c r="A7" s="147"/>
      <c r="B7" s="147"/>
      <c r="C7" s="147"/>
      <c r="D7" s="147"/>
      <c r="E7" s="147"/>
      <c r="F7" s="147"/>
      <c r="G7" s="147"/>
      <c r="H7" s="147"/>
      <c r="I7" s="147"/>
      <c r="J7" s="147"/>
      <c r="K7" s="147"/>
      <c r="L7" s="147"/>
    </row>
    <row r="8" spans="1:12" ht="18" customHeight="1">
      <c r="A8" s="147"/>
      <c r="B8" s="147"/>
      <c r="C8" s="147"/>
      <c r="D8" s="147"/>
      <c r="E8" s="147"/>
      <c r="F8" s="147"/>
      <c r="G8" s="147"/>
      <c r="H8" s="147"/>
      <c r="I8" s="147"/>
      <c r="J8" s="147"/>
      <c r="K8" s="147"/>
      <c r="L8" s="147"/>
    </row>
    <row r="9" spans="1:12" ht="18" customHeight="1">
      <c r="A9" s="147"/>
      <c r="B9" s="147"/>
      <c r="C9" s="147"/>
      <c r="D9" s="147"/>
      <c r="E9" s="147"/>
      <c r="F9" s="147"/>
      <c r="G9" s="147"/>
      <c r="H9" s="147"/>
      <c r="I9" s="147"/>
      <c r="J9" s="147"/>
      <c r="K9" s="147"/>
      <c r="L9" s="147"/>
    </row>
    <row r="10" spans="1:12" ht="18" customHeight="1">
      <c r="A10" s="147"/>
      <c r="B10" s="147"/>
      <c r="C10" s="147"/>
      <c r="D10" s="147"/>
      <c r="E10" s="147"/>
      <c r="F10" s="147"/>
      <c r="G10" s="147"/>
      <c r="H10" s="147"/>
      <c r="I10" s="147"/>
      <c r="J10" s="147"/>
      <c r="K10" s="147"/>
      <c r="L10" s="147"/>
    </row>
    <row r="11" spans="1:12" ht="18" customHeight="1">
      <c r="A11" s="147"/>
      <c r="B11" s="147"/>
      <c r="C11" s="147"/>
      <c r="D11" s="147"/>
      <c r="E11" s="147"/>
      <c r="F11" s="147"/>
      <c r="G11" s="147"/>
      <c r="H11" s="147"/>
      <c r="I11" s="147"/>
      <c r="J11" s="147"/>
      <c r="K11" s="147"/>
      <c r="L11" s="147"/>
    </row>
    <row r="12" spans="1:12" ht="13.5" customHeight="1">
      <c r="A12" s="147"/>
      <c r="B12" s="147"/>
      <c r="C12" s="149" t="s">
        <v>384</v>
      </c>
      <c r="D12" s="147"/>
      <c r="E12" s="147"/>
      <c r="F12" s="147"/>
      <c r="G12" s="147"/>
      <c r="H12" s="150" t="s">
        <v>394</v>
      </c>
      <c r="I12" s="147"/>
      <c r="J12" s="147"/>
      <c r="K12" s="147"/>
      <c r="L12" s="147"/>
    </row>
    <row r="13" spans="1:12" ht="7.5" customHeight="1">
      <c r="A13" s="147"/>
      <c r="B13" s="147"/>
      <c r="C13" s="149"/>
      <c r="D13" s="147"/>
      <c r="E13" s="147"/>
      <c r="F13" s="147"/>
      <c r="G13" s="147"/>
      <c r="H13" s="147"/>
      <c r="I13" s="147"/>
      <c r="J13" s="147"/>
      <c r="K13" s="147"/>
      <c r="L13" s="147"/>
    </row>
    <row r="14" spans="1:12" ht="13.5" customHeight="1">
      <c r="A14" s="147"/>
      <c r="B14" s="147"/>
      <c r="C14" s="149" t="s">
        <v>385</v>
      </c>
      <c r="D14" s="147"/>
      <c r="E14" s="147"/>
      <c r="F14" s="147"/>
      <c r="G14" s="147"/>
      <c r="H14" s="150" t="s">
        <v>395</v>
      </c>
      <c r="I14" s="147"/>
      <c r="J14" s="147"/>
      <c r="K14" s="147"/>
      <c r="L14" s="147"/>
    </row>
    <row r="15" ht="7.5" customHeight="1"/>
    <row r="16" spans="3:8" ht="13.5" customHeight="1">
      <c r="C16" s="148" t="s">
        <v>673</v>
      </c>
      <c r="H16" s="148" t="s">
        <v>674</v>
      </c>
    </row>
    <row r="17" ht="7.5" customHeight="1"/>
    <row r="18" ht="13.5" customHeight="1">
      <c r="C18" s="148" t="s">
        <v>675</v>
      </c>
    </row>
    <row r="19" spans="3:8" ht="13.5" customHeight="1">
      <c r="C19" s="148" t="s">
        <v>506</v>
      </c>
      <c r="H19" s="148" t="s">
        <v>0</v>
      </c>
    </row>
    <row r="20" spans="3:8" ht="13.5" customHeight="1">
      <c r="C20" s="148" t="s">
        <v>507</v>
      </c>
      <c r="H20" s="148" t="s">
        <v>1</v>
      </c>
    </row>
    <row r="21" spans="3:8" ht="13.5" customHeight="1">
      <c r="C21" s="148" t="s">
        <v>508</v>
      </c>
      <c r="H21" s="148" t="s">
        <v>419</v>
      </c>
    </row>
    <row r="22" spans="3:8" ht="13.5" customHeight="1">
      <c r="C22" s="148" t="s">
        <v>509</v>
      </c>
      <c r="H22" s="148" t="s">
        <v>396</v>
      </c>
    </row>
    <row r="23" spans="3:8" ht="13.5" customHeight="1">
      <c r="C23" s="148" t="s">
        <v>510</v>
      </c>
      <c r="H23" s="148" t="s">
        <v>397</v>
      </c>
    </row>
    <row r="24" spans="3:8" ht="13.5" customHeight="1">
      <c r="C24" s="148" t="s">
        <v>511</v>
      </c>
      <c r="H24" s="148" t="s">
        <v>398</v>
      </c>
    </row>
    <row r="25" spans="3:8" ht="13.5" customHeight="1">
      <c r="C25" s="148" t="s">
        <v>676</v>
      </c>
      <c r="D25" s="179"/>
      <c r="E25" s="179"/>
      <c r="F25" s="179"/>
      <c r="G25" s="179"/>
      <c r="H25" s="148" t="s">
        <v>677</v>
      </c>
    </row>
    <row r="26" ht="7.5" customHeight="1"/>
    <row r="27" ht="13.5" customHeight="1">
      <c r="C27" s="148" t="s">
        <v>678</v>
      </c>
    </row>
    <row r="28" spans="3:8" ht="13.5" customHeight="1">
      <c r="C28" s="148" t="s">
        <v>386</v>
      </c>
      <c r="H28" s="148" t="s">
        <v>399</v>
      </c>
    </row>
    <row r="29" spans="3:8" ht="13.5" customHeight="1">
      <c r="C29" s="148" t="s">
        <v>387</v>
      </c>
      <c r="H29" s="148" t="s">
        <v>679</v>
      </c>
    </row>
    <row r="30" ht="7.5" customHeight="1"/>
    <row r="31" ht="13.5" customHeight="1">
      <c r="C31" s="148" t="s">
        <v>680</v>
      </c>
    </row>
    <row r="32" spans="3:8" ht="13.5" customHeight="1">
      <c r="C32" s="148" t="s">
        <v>388</v>
      </c>
      <c r="H32" s="148" t="s">
        <v>400</v>
      </c>
    </row>
    <row r="33" spans="3:8" ht="13.5" customHeight="1">
      <c r="C33" s="148" t="s">
        <v>389</v>
      </c>
      <c r="H33" s="148" t="s">
        <v>681</v>
      </c>
    </row>
    <row r="34" spans="3:8" ht="13.5" customHeight="1">
      <c r="C34" s="148" t="s">
        <v>390</v>
      </c>
      <c r="H34" s="148" t="s">
        <v>682</v>
      </c>
    </row>
    <row r="35" spans="3:8" ht="13.5" customHeight="1">
      <c r="C35" s="148" t="s">
        <v>685</v>
      </c>
      <c r="H35" s="148" t="s">
        <v>683</v>
      </c>
    </row>
    <row r="36" ht="7.5" customHeight="1"/>
    <row r="37" ht="13.5" customHeight="1">
      <c r="C37" s="148" t="s">
        <v>684</v>
      </c>
    </row>
    <row r="38" spans="3:8" ht="13.5" customHeight="1">
      <c r="C38" s="148" t="s">
        <v>391</v>
      </c>
      <c r="H38" s="148" t="s">
        <v>512</v>
      </c>
    </row>
    <row r="39" spans="3:8" ht="13.5" customHeight="1">
      <c r="C39" s="148" t="s">
        <v>392</v>
      </c>
      <c r="H39" s="148" t="s">
        <v>686</v>
      </c>
    </row>
    <row r="40" spans="3:8" ht="13.5" customHeight="1">
      <c r="C40" s="148" t="s">
        <v>393</v>
      </c>
      <c r="H40" s="148" t="s">
        <v>687</v>
      </c>
    </row>
    <row r="41" ht="7.5" customHeight="1"/>
    <row r="42" spans="3:15" ht="13.5" customHeight="1">
      <c r="C42" s="148" t="s">
        <v>689</v>
      </c>
      <c r="H42" s="148" t="s">
        <v>688</v>
      </c>
      <c r="O42" s="148" t="s">
        <v>451</v>
      </c>
    </row>
    <row r="43" ht="7.5" customHeight="1"/>
    <row r="44" spans="3:8" ht="13.5" customHeight="1">
      <c r="C44" s="148" t="s">
        <v>690</v>
      </c>
      <c r="H44" s="148" t="s">
        <v>691</v>
      </c>
    </row>
  </sheetData>
  <sheetProtection/>
  <printOptions horizontalCentered="1"/>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37">
      <selection activeCell="D24" sqref="D24"/>
    </sheetView>
  </sheetViews>
  <sheetFormatPr defaultColWidth="29.875" defaultRowHeight="16.5" customHeight="1"/>
  <cols>
    <col min="1" max="1" width="27.00390625" style="31" customWidth="1"/>
    <col min="2" max="2" width="24.50390625" style="31" customWidth="1"/>
    <col min="3" max="3" width="39.875" style="31" customWidth="1"/>
    <col min="4" max="16384" width="29.875" style="31" customWidth="1"/>
  </cols>
  <sheetData>
    <row r="1" spans="1:3" ht="16.5" customHeight="1">
      <c r="A1" s="436" t="s">
        <v>80</v>
      </c>
      <c r="B1" s="436"/>
      <c r="C1" s="436"/>
    </row>
    <row r="2" spans="1:3" ht="16.5" customHeight="1">
      <c r="A2" s="11" t="s">
        <v>147</v>
      </c>
      <c r="B2" s="11" t="s">
        <v>148</v>
      </c>
      <c r="C2" s="32" t="s">
        <v>81</v>
      </c>
    </row>
    <row r="3" spans="1:3" ht="16.5" customHeight="1">
      <c r="A3" s="33" t="s">
        <v>82</v>
      </c>
      <c r="B3" s="33" t="s">
        <v>83</v>
      </c>
      <c r="C3" s="34" t="s">
        <v>84</v>
      </c>
    </row>
    <row r="4" spans="1:3" ht="16.5" customHeight="1">
      <c r="A4" s="35"/>
      <c r="B4" s="35"/>
      <c r="C4" s="36" t="s">
        <v>85</v>
      </c>
    </row>
    <row r="5" spans="1:3" ht="16.5" customHeight="1">
      <c r="A5" s="35"/>
      <c r="B5" s="35"/>
      <c r="C5" s="36" t="s">
        <v>86</v>
      </c>
    </row>
    <row r="6" spans="1:3" ht="16.5" customHeight="1">
      <c r="A6" s="35"/>
      <c r="B6" s="35"/>
      <c r="C6" s="36" t="s">
        <v>87</v>
      </c>
    </row>
    <row r="7" spans="1:3" ht="16.5" customHeight="1">
      <c r="A7" s="35"/>
      <c r="B7" s="37"/>
      <c r="C7" s="38" t="s">
        <v>88</v>
      </c>
    </row>
    <row r="8" spans="1:3" ht="16.5" customHeight="1">
      <c r="A8" s="35"/>
      <c r="B8" s="33" t="s">
        <v>89</v>
      </c>
      <c r="C8" s="34" t="s">
        <v>90</v>
      </c>
    </row>
    <row r="9" spans="1:3" ht="16.5" customHeight="1">
      <c r="A9" s="35"/>
      <c r="B9" s="35"/>
      <c r="C9" s="36" t="s">
        <v>91</v>
      </c>
    </row>
    <row r="10" spans="1:3" ht="16.5" customHeight="1">
      <c r="A10" s="35"/>
      <c r="B10" s="37"/>
      <c r="C10" s="38" t="s">
        <v>92</v>
      </c>
    </row>
    <row r="11" spans="1:3" ht="16.5" customHeight="1">
      <c r="A11" s="35"/>
      <c r="B11" s="33" t="s">
        <v>93</v>
      </c>
      <c r="C11" s="34" t="s">
        <v>94</v>
      </c>
    </row>
    <row r="12" spans="1:3" ht="16.5" customHeight="1">
      <c r="A12" s="35"/>
      <c r="B12" s="35"/>
      <c r="C12" s="36" t="s">
        <v>95</v>
      </c>
    </row>
    <row r="13" spans="1:3" ht="16.5" customHeight="1">
      <c r="A13" s="35"/>
      <c r="B13" s="35"/>
      <c r="C13" s="36" t="s">
        <v>96</v>
      </c>
    </row>
    <row r="14" spans="1:3" ht="16.5" customHeight="1">
      <c r="A14" s="37"/>
      <c r="B14" s="37"/>
      <c r="C14" s="38" t="s">
        <v>97</v>
      </c>
    </row>
    <row r="15" spans="1:3" ht="16.5" customHeight="1">
      <c r="A15" s="33" t="s">
        <v>98</v>
      </c>
      <c r="B15" s="33" t="s">
        <v>99</v>
      </c>
      <c r="C15" s="34" t="s">
        <v>100</v>
      </c>
    </row>
    <row r="16" spans="1:3" ht="16.5" customHeight="1">
      <c r="A16" s="35"/>
      <c r="B16" s="35"/>
      <c r="C16" s="36" t="s">
        <v>101</v>
      </c>
    </row>
    <row r="17" spans="1:3" ht="16.5" customHeight="1">
      <c r="A17" s="35"/>
      <c r="B17" s="35"/>
      <c r="C17" s="36" t="s">
        <v>102</v>
      </c>
    </row>
    <row r="18" spans="1:3" ht="16.5" customHeight="1">
      <c r="A18" s="35"/>
      <c r="B18" s="37"/>
      <c r="C18" s="38" t="s">
        <v>103</v>
      </c>
    </row>
    <row r="19" spans="1:3" ht="16.5" customHeight="1">
      <c r="A19" s="35"/>
      <c r="B19" s="33" t="s">
        <v>163</v>
      </c>
      <c r="C19" s="34" t="s">
        <v>104</v>
      </c>
    </row>
    <row r="20" spans="1:3" ht="16.5" customHeight="1">
      <c r="A20" s="35"/>
      <c r="B20" s="35"/>
      <c r="C20" s="36" t="s">
        <v>164</v>
      </c>
    </row>
    <row r="21" spans="1:3" ht="16.5" customHeight="1">
      <c r="A21" s="35"/>
      <c r="B21" s="37"/>
      <c r="C21" s="38" t="s">
        <v>105</v>
      </c>
    </row>
    <row r="22" spans="1:3" ht="16.5" customHeight="1">
      <c r="A22" s="35"/>
      <c r="B22" s="33" t="s">
        <v>106</v>
      </c>
      <c r="C22" s="34" t="s">
        <v>450</v>
      </c>
    </row>
    <row r="23" spans="1:3" ht="16.5" customHeight="1">
      <c r="A23" s="35"/>
      <c r="B23" s="37"/>
      <c r="C23" s="38" t="s">
        <v>107</v>
      </c>
    </row>
    <row r="24" spans="1:3" ht="16.5" customHeight="1">
      <c r="A24" s="35"/>
      <c r="B24" s="33" t="s">
        <v>108</v>
      </c>
      <c r="C24" s="34" t="s">
        <v>109</v>
      </c>
    </row>
    <row r="25" spans="1:3" ht="16.5" customHeight="1">
      <c r="A25" s="35"/>
      <c r="B25" s="35"/>
      <c r="C25" s="36" t="s">
        <v>110</v>
      </c>
    </row>
    <row r="26" spans="1:3" ht="16.5" customHeight="1">
      <c r="A26" s="35"/>
      <c r="B26" s="35"/>
      <c r="C26" s="36" t="s">
        <v>111</v>
      </c>
    </row>
    <row r="27" spans="1:3" ht="16.5" customHeight="1">
      <c r="A27" s="35"/>
      <c r="B27" s="37"/>
      <c r="C27" s="38" t="s">
        <v>112</v>
      </c>
    </row>
    <row r="28" spans="1:3" ht="16.5" customHeight="1">
      <c r="A28" s="35"/>
      <c r="B28" s="33" t="s">
        <v>113</v>
      </c>
      <c r="C28" s="34" t="s">
        <v>114</v>
      </c>
    </row>
    <row r="29" spans="1:3" ht="16.5" customHeight="1">
      <c r="A29" s="35"/>
      <c r="B29" s="35"/>
      <c r="C29" s="36" t="s">
        <v>115</v>
      </c>
    </row>
    <row r="30" spans="1:3" ht="16.5" customHeight="1">
      <c r="A30" s="35"/>
      <c r="B30" s="37"/>
      <c r="C30" s="38" t="s">
        <v>116</v>
      </c>
    </row>
    <row r="31" spans="1:10" ht="16.5" customHeight="1">
      <c r="A31" s="35"/>
      <c r="B31" s="33" t="s">
        <v>117</v>
      </c>
      <c r="C31" s="34" t="s">
        <v>118</v>
      </c>
      <c r="J31" s="31" t="s">
        <v>169</v>
      </c>
    </row>
    <row r="32" spans="1:10" ht="16.5" customHeight="1">
      <c r="A32" s="37"/>
      <c r="B32" s="37"/>
      <c r="C32" s="38" t="s">
        <v>119</v>
      </c>
      <c r="J32" s="31" t="s">
        <v>170</v>
      </c>
    </row>
    <row r="33" spans="1:10" ht="16.5" customHeight="1">
      <c r="A33" s="33" t="s">
        <v>120</v>
      </c>
      <c r="B33" s="33" t="s">
        <v>121</v>
      </c>
      <c r="C33" s="34" t="s">
        <v>122</v>
      </c>
      <c r="J33" s="31" t="s">
        <v>171</v>
      </c>
    </row>
    <row r="34" spans="1:3" ht="16.5" customHeight="1">
      <c r="A34" s="35"/>
      <c r="B34" s="35"/>
      <c r="C34" s="36" t="s">
        <v>123</v>
      </c>
    </row>
    <row r="35" spans="1:3" ht="16.5" customHeight="1">
      <c r="A35" s="35"/>
      <c r="B35" s="35"/>
      <c r="C35" s="36" t="s">
        <v>124</v>
      </c>
    </row>
    <row r="36" spans="1:3" ht="16.5" customHeight="1">
      <c r="A36" s="35"/>
      <c r="B36" s="37"/>
      <c r="C36" s="38" t="s">
        <v>125</v>
      </c>
    </row>
    <row r="37" spans="1:3" ht="16.5" customHeight="1">
      <c r="A37" s="35"/>
      <c r="B37" s="33" t="s">
        <v>166</v>
      </c>
      <c r="C37" s="34" t="s">
        <v>126</v>
      </c>
    </row>
    <row r="38" spans="1:3" ht="16.5" customHeight="1">
      <c r="A38" s="35"/>
      <c r="B38" s="35"/>
      <c r="C38" s="36" t="s">
        <v>127</v>
      </c>
    </row>
    <row r="39" spans="1:3" ht="16.5" customHeight="1">
      <c r="A39" s="35"/>
      <c r="B39" s="35"/>
      <c r="C39" s="36" t="s">
        <v>167</v>
      </c>
    </row>
    <row r="40" spans="1:3" ht="16.5" customHeight="1">
      <c r="A40" s="37"/>
      <c r="B40" s="37"/>
      <c r="C40" s="38" t="s">
        <v>128</v>
      </c>
    </row>
    <row r="41" spans="1:3" ht="16.5" customHeight="1">
      <c r="A41" s="33" t="s">
        <v>129</v>
      </c>
      <c r="B41" s="33" t="s">
        <v>179</v>
      </c>
      <c r="C41" s="34" t="s">
        <v>130</v>
      </c>
    </row>
    <row r="42" spans="1:3" ht="16.5" customHeight="1">
      <c r="A42" s="35"/>
      <c r="B42" s="35"/>
      <c r="C42" s="36" t="s">
        <v>180</v>
      </c>
    </row>
    <row r="43" spans="1:3" ht="16.5" customHeight="1">
      <c r="A43" s="35"/>
      <c r="B43" s="37"/>
      <c r="C43" s="38" t="s">
        <v>131</v>
      </c>
    </row>
    <row r="44" spans="1:3" ht="16.5" customHeight="1">
      <c r="A44" s="35"/>
      <c r="B44" s="33" t="s">
        <v>132</v>
      </c>
      <c r="C44" s="34" t="s">
        <v>133</v>
      </c>
    </row>
    <row r="45" spans="1:3" ht="16.5" customHeight="1">
      <c r="A45" s="35"/>
      <c r="B45" s="35"/>
      <c r="C45" s="36" t="s">
        <v>134</v>
      </c>
    </row>
    <row r="46" spans="1:3" ht="16.5" customHeight="1">
      <c r="A46" s="35"/>
      <c r="B46" s="35"/>
      <c r="C46" s="36" t="s">
        <v>135</v>
      </c>
    </row>
    <row r="47" spans="1:3" ht="16.5" customHeight="1">
      <c r="A47" s="35"/>
      <c r="B47" s="37"/>
      <c r="C47" s="38" t="s">
        <v>136</v>
      </c>
    </row>
    <row r="48" spans="1:3" ht="16.5" customHeight="1">
      <c r="A48" s="35"/>
      <c r="B48" s="33" t="s">
        <v>137</v>
      </c>
      <c r="C48" s="34" t="s">
        <v>138</v>
      </c>
    </row>
    <row r="49" spans="1:3" ht="16.5" customHeight="1">
      <c r="A49" s="35"/>
      <c r="B49" s="35"/>
      <c r="C49" s="36" t="s">
        <v>139</v>
      </c>
    </row>
    <row r="50" spans="1:3" ht="16.5" customHeight="1">
      <c r="A50" s="37"/>
      <c r="B50" s="37"/>
      <c r="C50" s="38" t="s">
        <v>140</v>
      </c>
    </row>
  </sheetData>
  <sheetProtection/>
  <mergeCells count="1">
    <mergeCell ref="A1:C1"/>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5"/>
  <sheetViews>
    <sheetView view="pageBreakPreview" zoomScaleSheetLayoutView="100" zoomScalePageLayoutView="0" workbookViewId="0" topLeftCell="A1">
      <selection activeCell="A3" sqref="A3"/>
    </sheetView>
  </sheetViews>
  <sheetFormatPr defaultColWidth="9.00390625" defaultRowHeight="30" customHeight="1"/>
  <cols>
    <col min="1" max="1" width="106.125" style="40" customWidth="1"/>
    <col min="2" max="16384" width="9.00390625" style="40" customWidth="1"/>
  </cols>
  <sheetData>
    <row r="1" ht="30" customHeight="1">
      <c r="A1" s="41" t="s">
        <v>168</v>
      </c>
    </row>
    <row r="3" ht="187.5" customHeight="1">
      <c r="A3" s="42" t="s">
        <v>528</v>
      </c>
    </row>
    <row r="5" ht="52.5" customHeight="1">
      <c r="A5" s="43" t="s">
        <v>527</v>
      </c>
    </row>
  </sheetData>
  <sheetProtection/>
  <printOptions horizontalCentered="1"/>
  <pageMargins left="0.7874015748031497" right="0.7874015748031497" top="1.1811023622047245"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E12" sqref="E12"/>
    </sheetView>
  </sheetViews>
  <sheetFormatPr defaultColWidth="9.00390625" defaultRowHeight="21" customHeight="1"/>
  <cols>
    <col min="1" max="1" width="5.375" style="26" customWidth="1"/>
    <col min="2" max="2" width="4.125" style="27" customWidth="1"/>
    <col min="3" max="3" width="20.50390625" style="28" hidden="1" customWidth="1"/>
    <col min="4" max="4" width="30.00390625" style="29" customWidth="1"/>
    <col min="5" max="5" width="19.50390625" style="30" customWidth="1"/>
    <col min="6" max="6" width="10.625" style="0" hidden="1" customWidth="1"/>
    <col min="7" max="7" width="14.125" style="29" hidden="1" customWidth="1"/>
    <col min="8" max="8" width="10.50390625" style="28" hidden="1" customWidth="1"/>
    <col min="9" max="9" width="27.50390625" style="28" customWidth="1"/>
  </cols>
  <sheetData>
    <row r="1" spans="1:9" ht="22.5" customHeight="1">
      <c r="A1" s="182" t="s">
        <v>186</v>
      </c>
      <c r="B1" s="182"/>
      <c r="C1" s="182"/>
      <c r="D1" s="182"/>
      <c r="E1" s="182"/>
      <c r="F1" s="182"/>
      <c r="G1" s="182"/>
      <c r="H1" s="182"/>
      <c r="I1" s="182"/>
    </row>
    <row r="2" spans="1:9" ht="21" customHeight="1">
      <c r="A2" s="13" t="s">
        <v>5</v>
      </c>
      <c r="B2" s="183" t="s">
        <v>6</v>
      </c>
      <c r="C2" s="184"/>
      <c r="D2" s="185"/>
      <c r="E2" s="14" t="s">
        <v>7</v>
      </c>
      <c r="F2" s="15" t="s">
        <v>8</v>
      </c>
      <c r="G2" s="13" t="s">
        <v>9</v>
      </c>
      <c r="H2" s="13" t="s">
        <v>10</v>
      </c>
      <c r="I2" s="13" t="s">
        <v>11</v>
      </c>
    </row>
    <row r="3" spans="1:9" ht="21" customHeight="1">
      <c r="A3" s="181" t="s">
        <v>153</v>
      </c>
      <c r="B3" s="16">
        <v>1</v>
      </c>
      <c r="C3" s="17" t="s">
        <v>153</v>
      </c>
      <c r="D3" s="17" t="s">
        <v>12</v>
      </c>
      <c r="E3" s="18" t="s">
        <v>13</v>
      </c>
      <c r="F3" s="13" t="s">
        <v>187</v>
      </c>
      <c r="G3" s="17" t="s">
        <v>14</v>
      </c>
      <c r="H3" s="13" t="s">
        <v>188</v>
      </c>
      <c r="I3" s="19"/>
    </row>
    <row r="4" spans="1:9" ht="21" customHeight="1">
      <c r="A4" s="181"/>
      <c r="B4" s="16">
        <v>2</v>
      </c>
      <c r="C4" s="17" t="s">
        <v>153</v>
      </c>
      <c r="D4" s="17" t="s">
        <v>15</v>
      </c>
      <c r="E4" s="20" t="s">
        <v>16</v>
      </c>
      <c r="F4" s="13" t="s">
        <v>189</v>
      </c>
      <c r="G4" s="17" t="s">
        <v>17</v>
      </c>
      <c r="H4" s="13" t="s">
        <v>190</v>
      </c>
      <c r="I4" s="19"/>
    </row>
    <row r="5" spans="1:9" ht="21" customHeight="1">
      <c r="A5" s="181"/>
      <c r="B5" s="16">
        <v>3</v>
      </c>
      <c r="C5" s="17" t="s">
        <v>153</v>
      </c>
      <c r="D5" s="17" t="s">
        <v>18</v>
      </c>
      <c r="E5" s="20" t="s">
        <v>19</v>
      </c>
      <c r="F5" s="13" t="s">
        <v>191</v>
      </c>
      <c r="G5" s="17" t="s">
        <v>20</v>
      </c>
      <c r="H5" s="13" t="s">
        <v>192</v>
      </c>
      <c r="I5" s="19" t="s">
        <v>21</v>
      </c>
    </row>
    <row r="6" spans="1:9" ht="21" customHeight="1">
      <c r="A6" s="181"/>
      <c r="B6" s="16">
        <v>4</v>
      </c>
      <c r="C6" s="17" t="s">
        <v>153</v>
      </c>
      <c r="D6" s="17" t="s">
        <v>23</v>
      </c>
      <c r="E6" s="20" t="s">
        <v>532</v>
      </c>
      <c r="F6" s="13" t="s">
        <v>193</v>
      </c>
      <c r="G6" s="17" t="s">
        <v>24</v>
      </c>
      <c r="H6" s="13" t="s">
        <v>194</v>
      </c>
      <c r="I6" s="19"/>
    </row>
    <row r="7" spans="1:9" ht="21" customHeight="1">
      <c r="A7" s="181"/>
      <c r="B7" s="16">
        <v>5</v>
      </c>
      <c r="C7" s="17" t="s">
        <v>153</v>
      </c>
      <c r="D7" s="17" t="s">
        <v>25</v>
      </c>
      <c r="E7" s="20" t="s">
        <v>195</v>
      </c>
      <c r="F7" s="13" t="s">
        <v>196</v>
      </c>
      <c r="G7" s="21" t="s">
        <v>26</v>
      </c>
      <c r="H7" s="13" t="s">
        <v>197</v>
      </c>
      <c r="I7" s="19"/>
    </row>
    <row r="8" spans="1:9" ht="21" customHeight="1">
      <c r="A8" s="181"/>
      <c r="B8" s="16">
        <v>6</v>
      </c>
      <c r="C8" s="17" t="s">
        <v>153</v>
      </c>
      <c r="D8" s="17" t="s">
        <v>27</v>
      </c>
      <c r="E8" s="24" t="s">
        <v>198</v>
      </c>
      <c r="F8" s="13" t="s">
        <v>199</v>
      </c>
      <c r="G8" s="17" t="s">
        <v>28</v>
      </c>
      <c r="H8" s="13" t="s">
        <v>200</v>
      </c>
      <c r="I8" s="19"/>
    </row>
    <row r="9" spans="1:9" ht="21" customHeight="1">
      <c r="A9" s="181"/>
      <c r="B9" s="16">
        <v>7</v>
      </c>
      <c r="C9" s="17" t="s">
        <v>153</v>
      </c>
      <c r="D9" s="17" t="s">
        <v>29</v>
      </c>
      <c r="E9" s="20" t="s">
        <v>201</v>
      </c>
      <c r="F9" s="13"/>
      <c r="G9" s="17"/>
      <c r="H9" s="13"/>
      <c r="I9" s="19" t="s">
        <v>30</v>
      </c>
    </row>
    <row r="10" spans="1:9" ht="21" customHeight="1">
      <c r="A10" s="181"/>
      <c r="B10" s="16">
        <v>8</v>
      </c>
      <c r="C10" s="17" t="s">
        <v>175</v>
      </c>
      <c r="D10" s="17" t="s">
        <v>47</v>
      </c>
      <c r="E10" s="20" t="s">
        <v>529</v>
      </c>
      <c r="F10" s="13"/>
      <c r="G10" s="17"/>
      <c r="H10" s="13"/>
      <c r="I10" s="19"/>
    </row>
    <row r="11" spans="1:9" ht="21" customHeight="1">
      <c r="A11" s="181"/>
      <c r="B11" s="16">
        <v>9</v>
      </c>
      <c r="C11" s="17" t="s">
        <v>31</v>
      </c>
      <c r="D11" s="22" t="s">
        <v>32</v>
      </c>
      <c r="E11" s="20" t="s">
        <v>536</v>
      </c>
      <c r="F11" s="23"/>
      <c r="G11" s="19"/>
      <c r="H11" s="13"/>
      <c r="I11" s="19"/>
    </row>
    <row r="12" spans="1:9" ht="21" customHeight="1">
      <c r="A12" s="181" t="s">
        <v>175</v>
      </c>
      <c r="B12" s="16">
        <v>1</v>
      </c>
      <c r="C12" s="17" t="s">
        <v>175</v>
      </c>
      <c r="D12" s="17" t="s">
        <v>33</v>
      </c>
      <c r="E12" s="20" t="s">
        <v>34</v>
      </c>
      <c r="F12" s="13" t="s">
        <v>202</v>
      </c>
      <c r="G12" s="17" t="s">
        <v>35</v>
      </c>
      <c r="H12" s="13" t="s">
        <v>203</v>
      </c>
      <c r="I12" s="19" t="s">
        <v>21</v>
      </c>
    </row>
    <row r="13" spans="1:9" ht="21" customHeight="1">
      <c r="A13" s="181"/>
      <c r="B13" s="16">
        <v>2</v>
      </c>
      <c r="C13" s="17" t="s">
        <v>175</v>
      </c>
      <c r="D13" s="17" t="s">
        <v>58</v>
      </c>
      <c r="E13" s="20" t="s">
        <v>59</v>
      </c>
      <c r="I13" s="19"/>
    </row>
    <row r="14" spans="1:9" ht="21" customHeight="1">
      <c r="A14" s="181"/>
      <c r="B14" s="16">
        <v>3</v>
      </c>
      <c r="C14" s="17" t="s">
        <v>175</v>
      </c>
      <c r="D14" s="17" t="s">
        <v>36</v>
      </c>
      <c r="E14" s="20" t="s">
        <v>37</v>
      </c>
      <c r="F14" s="13" t="s">
        <v>204</v>
      </c>
      <c r="G14" s="21" t="s">
        <v>205</v>
      </c>
      <c r="H14" s="13" t="s">
        <v>206</v>
      </c>
      <c r="I14" s="19"/>
    </row>
    <row r="15" spans="1:9" ht="21" customHeight="1">
      <c r="A15" s="181"/>
      <c r="B15" s="16">
        <v>4</v>
      </c>
      <c r="C15" s="17" t="s">
        <v>175</v>
      </c>
      <c r="D15" s="17" t="s">
        <v>38</v>
      </c>
      <c r="E15" s="20" t="s">
        <v>39</v>
      </c>
      <c r="F15" s="13" t="s">
        <v>207</v>
      </c>
      <c r="G15" s="21" t="s">
        <v>208</v>
      </c>
      <c r="H15" s="13" t="s">
        <v>209</v>
      </c>
      <c r="I15" s="13"/>
    </row>
    <row r="16" spans="1:9" ht="21" customHeight="1">
      <c r="A16" s="181"/>
      <c r="B16" s="16">
        <v>5</v>
      </c>
      <c r="C16" s="17" t="s">
        <v>175</v>
      </c>
      <c r="D16" s="17" t="s">
        <v>40</v>
      </c>
      <c r="E16" s="20" t="s">
        <v>210</v>
      </c>
      <c r="F16" s="13" t="s">
        <v>211</v>
      </c>
      <c r="G16" s="21" t="s">
        <v>212</v>
      </c>
      <c r="H16" s="13" t="s">
        <v>213</v>
      </c>
      <c r="I16" s="17"/>
    </row>
    <row r="17" spans="1:9" ht="21" customHeight="1">
      <c r="A17" s="181"/>
      <c r="B17" s="16">
        <v>6</v>
      </c>
      <c r="C17" s="17" t="s">
        <v>175</v>
      </c>
      <c r="D17" s="17" t="s">
        <v>41</v>
      </c>
      <c r="E17" s="20" t="s">
        <v>214</v>
      </c>
      <c r="F17" s="13" t="s">
        <v>215</v>
      </c>
      <c r="G17" s="17" t="s">
        <v>42</v>
      </c>
      <c r="H17" s="13" t="s">
        <v>216</v>
      </c>
      <c r="I17" s="13"/>
    </row>
    <row r="18" spans="1:9" ht="21" customHeight="1">
      <c r="A18" s="181"/>
      <c r="B18" s="16">
        <v>7</v>
      </c>
      <c r="C18" s="17" t="s">
        <v>175</v>
      </c>
      <c r="D18" s="17" t="s">
        <v>44</v>
      </c>
      <c r="E18" s="20" t="s">
        <v>45</v>
      </c>
      <c r="F18" s="13"/>
      <c r="G18" s="17"/>
      <c r="H18" s="13"/>
      <c r="I18" s="19"/>
    </row>
    <row r="19" spans="1:9" ht="21" customHeight="1">
      <c r="A19" s="181"/>
      <c r="B19" s="16">
        <v>8</v>
      </c>
      <c r="C19" s="17" t="s">
        <v>175</v>
      </c>
      <c r="D19" s="17" t="s">
        <v>46</v>
      </c>
      <c r="E19" s="20" t="s">
        <v>217</v>
      </c>
      <c r="F19" s="13"/>
      <c r="G19" s="17"/>
      <c r="H19" s="13"/>
      <c r="I19" s="19"/>
    </row>
    <row r="20" spans="1:9" ht="21" customHeight="1">
      <c r="A20" s="181"/>
      <c r="B20" s="16">
        <v>9</v>
      </c>
      <c r="C20" s="17" t="s">
        <v>175</v>
      </c>
      <c r="D20" s="17" t="s">
        <v>48</v>
      </c>
      <c r="E20" s="20" t="s">
        <v>218</v>
      </c>
      <c r="F20" s="13"/>
      <c r="G20" s="17"/>
      <c r="H20" s="13"/>
      <c r="I20" s="19" t="s">
        <v>30</v>
      </c>
    </row>
    <row r="21" spans="1:9" ht="21" customHeight="1">
      <c r="A21" s="181"/>
      <c r="B21" s="16">
        <v>10</v>
      </c>
      <c r="C21" s="17" t="s">
        <v>49</v>
      </c>
      <c r="D21" s="22" t="s">
        <v>32</v>
      </c>
      <c r="E21" s="20" t="s">
        <v>219</v>
      </c>
      <c r="F21" s="23"/>
      <c r="G21" s="19"/>
      <c r="H21" s="13"/>
      <c r="I21" s="19"/>
    </row>
    <row r="22" spans="1:9" ht="21" customHeight="1">
      <c r="A22" s="181" t="s">
        <v>165</v>
      </c>
      <c r="B22" s="16">
        <v>1</v>
      </c>
      <c r="C22" s="17" t="s">
        <v>165</v>
      </c>
      <c r="D22" s="19" t="s">
        <v>50</v>
      </c>
      <c r="E22" s="24" t="s">
        <v>220</v>
      </c>
      <c r="F22" s="13" t="s">
        <v>202</v>
      </c>
      <c r="G22" s="17" t="s">
        <v>51</v>
      </c>
      <c r="H22" s="13" t="s">
        <v>221</v>
      </c>
      <c r="I22" s="19" t="s">
        <v>21</v>
      </c>
    </row>
    <row r="23" spans="1:9" ht="21" customHeight="1">
      <c r="A23" s="181"/>
      <c r="B23" s="16">
        <v>2</v>
      </c>
      <c r="C23" s="17" t="s">
        <v>165</v>
      </c>
      <c r="D23" s="17" t="s">
        <v>52</v>
      </c>
      <c r="E23" s="20" t="s">
        <v>53</v>
      </c>
      <c r="F23" s="13" t="s">
        <v>222</v>
      </c>
      <c r="G23" s="17" t="s">
        <v>54</v>
      </c>
      <c r="H23" s="13" t="s">
        <v>223</v>
      </c>
      <c r="I23" s="19"/>
    </row>
    <row r="24" spans="1:9" ht="21" customHeight="1">
      <c r="A24" s="181"/>
      <c r="B24" s="16">
        <v>3</v>
      </c>
      <c r="C24" s="17" t="s">
        <v>165</v>
      </c>
      <c r="D24" s="17" t="s">
        <v>55</v>
      </c>
      <c r="E24" s="20" t="s">
        <v>56</v>
      </c>
      <c r="F24" s="13" t="s">
        <v>211</v>
      </c>
      <c r="G24" s="17" t="s">
        <v>57</v>
      </c>
      <c r="H24" s="13" t="s">
        <v>224</v>
      </c>
      <c r="I24" s="19"/>
    </row>
    <row r="25" spans="1:9" ht="21" customHeight="1">
      <c r="A25" s="181"/>
      <c r="B25" s="16">
        <v>4</v>
      </c>
      <c r="C25" s="17"/>
      <c r="D25" s="17" t="s">
        <v>61</v>
      </c>
      <c r="E25" s="20" t="s">
        <v>530</v>
      </c>
      <c r="F25" s="13"/>
      <c r="G25" s="17"/>
      <c r="H25" s="13"/>
      <c r="I25" s="17"/>
    </row>
    <row r="26" spans="1:9" ht="21" customHeight="1">
      <c r="A26" s="181"/>
      <c r="B26" s="16">
        <v>5</v>
      </c>
      <c r="C26" s="17" t="s">
        <v>165</v>
      </c>
      <c r="D26" s="17" t="s">
        <v>225</v>
      </c>
      <c r="E26" s="20" t="s">
        <v>531</v>
      </c>
      <c r="F26" s="13" t="s">
        <v>202</v>
      </c>
      <c r="G26" s="17" t="s">
        <v>43</v>
      </c>
      <c r="H26" s="13" t="s">
        <v>226</v>
      </c>
      <c r="I26" s="19"/>
    </row>
    <row r="27" spans="1:9" ht="21" customHeight="1">
      <c r="A27" s="181"/>
      <c r="B27" s="16">
        <v>6</v>
      </c>
      <c r="C27" s="17"/>
      <c r="D27" s="17" t="s">
        <v>227</v>
      </c>
      <c r="E27" s="20" t="s">
        <v>228</v>
      </c>
      <c r="F27" s="13" t="s">
        <v>211</v>
      </c>
      <c r="G27" s="17" t="s">
        <v>70</v>
      </c>
      <c r="H27" s="13" t="s">
        <v>229</v>
      </c>
      <c r="I27" s="19"/>
    </row>
    <row r="28" spans="1:9" ht="21" customHeight="1">
      <c r="A28" s="181"/>
      <c r="B28" s="16">
        <v>7</v>
      </c>
      <c r="C28" s="17" t="s">
        <v>165</v>
      </c>
      <c r="D28" s="17" t="s">
        <v>29</v>
      </c>
      <c r="E28" s="20" t="s">
        <v>62</v>
      </c>
      <c r="F28" s="13"/>
      <c r="G28" s="21"/>
      <c r="H28" s="13"/>
      <c r="I28" s="19"/>
    </row>
    <row r="29" spans="1:9" ht="21" customHeight="1">
      <c r="A29" s="181"/>
      <c r="B29" s="16">
        <v>8</v>
      </c>
      <c r="C29" s="17" t="s">
        <v>165</v>
      </c>
      <c r="D29" s="17" t="s">
        <v>44</v>
      </c>
      <c r="E29" s="20" t="s">
        <v>63</v>
      </c>
      <c r="F29" s="13"/>
      <c r="G29" s="17"/>
      <c r="H29" s="13"/>
      <c r="I29" s="19" t="s">
        <v>30</v>
      </c>
    </row>
    <row r="30" spans="1:9" ht="21" customHeight="1">
      <c r="A30" s="181"/>
      <c r="B30" s="16">
        <v>9</v>
      </c>
      <c r="C30" s="17" t="s">
        <v>64</v>
      </c>
      <c r="D30" s="22" t="s">
        <v>32</v>
      </c>
      <c r="E30" s="20" t="s">
        <v>65</v>
      </c>
      <c r="F30" s="23"/>
      <c r="G30" s="19"/>
      <c r="H30" s="13"/>
      <c r="I30" s="19"/>
    </row>
    <row r="31" spans="1:9" ht="21" customHeight="1">
      <c r="A31" s="181" t="s">
        <v>66</v>
      </c>
      <c r="B31" s="16">
        <v>1</v>
      </c>
      <c r="C31" s="17" t="s">
        <v>178</v>
      </c>
      <c r="D31" s="19" t="s">
        <v>67</v>
      </c>
      <c r="E31" s="24" t="s">
        <v>230</v>
      </c>
      <c r="F31" s="13" t="s">
        <v>231</v>
      </c>
      <c r="G31" s="17" t="s">
        <v>68</v>
      </c>
      <c r="H31" s="13" t="s">
        <v>232</v>
      </c>
      <c r="I31" s="19" t="s">
        <v>21</v>
      </c>
    </row>
    <row r="32" spans="1:9" ht="21" customHeight="1">
      <c r="A32" s="181"/>
      <c r="B32" s="16">
        <v>2</v>
      </c>
      <c r="C32" s="17" t="s">
        <v>178</v>
      </c>
      <c r="D32" s="19" t="s">
        <v>67</v>
      </c>
      <c r="E32" s="24" t="s">
        <v>533</v>
      </c>
      <c r="F32" s="13"/>
      <c r="G32" s="17"/>
      <c r="H32" s="13"/>
      <c r="I32" s="19"/>
    </row>
    <row r="33" spans="1:9" ht="21" customHeight="1">
      <c r="A33" s="181"/>
      <c r="B33" s="16">
        <v>3</v>
      </c>
      <c r="C33" s="17" t="s">
        <v>178</v>
      </c>
      <c r="D33" s="17" t="s">
        <v>69</v>
      </c>
      <c r="E33" s="20" t="s">
        <v>233</v>
      </c>
      <c r="F33" s="13" t="s">
        <v>207</v>
      </c>
      <c r="G33" s="17" t="s">
        <v>234</v>
      </c>
      <c r="H33" s="13" t="s">
        <v>235</v>
      </c>
      <c r="I33" s="19"/>
    </row>
    <row r="34" spans="1:9" ht="21" customHeight="1">
      <c r="A34" s="181"/>
      <c r="B34" s="16">
        <v>4</v>
      </c>
      <c r="C34" s="17"/>
      <c r="D34" s="17" t="s">
        <v>58</v>
      </c>
      <c r="E34" s="20" t="s">
        <v>236</v>
      </c>
      <c r="F34" s="13" t="s">
        <v>202</v>
      </c>
      <c r="G34" s="17" t="s">
        <v>60</v>
      </c>
      <c r="H34" s="13" t="s">
        <v>237</v>
      </c>
      <c r="I34" s="19"/>
    </row>
    <row r="35" spans="1:9" ht="21" customHeight="1">
      <c r="A35" s="181"/>
      <c r="B35" s="16">
        <v>5</v>
      </c>
      <c r="C35" s="17" t="s">
        <v>178</v>
      </c>
      <c r="D35" s="17" t="s">
        <v>71</v>
      </c>
      <c r="E35" s="20" t="s">
        <v>72</v>
      </c>
      <c r="F35" s="13" t="s">
        <v>202</v>
      </c>
      <c r="G35" s="21" t="s">
        <v>73</v>
      </c>
      <c r="H35" s="13" t="s">
        <v>238</v>
      </c>
      <c r="I35" s="19"/>
    </row>
    <row r="36" spans="1:9" ht="21" customHeight="1">
      <c r="A36" s="181"/>
      <c r="B36" s="16">
        <v>6</v>
      </c>
      <c r="C36" s="17" t="s">
        <v>178</v>
      </c>
      <c r="D36" s="17" t="s">
        <v>74</v>
      </c>
      <c r="E36" s="20" t="s">
        <v>75</v>
      </c>
      <c r="F36" s="13" t="s">
        <v>211</v>
      </c>
      <c r="G36" s="21" t="s">
        <v>76</v>
      </c>
      <c r="H36" s="13" t="s">
        <v>239</v>
      </c>
      <c r="I36" s="19"/>
    </row>
    <row r="37" spans="1:9" ht="21" customHeight="1">
      <c r="A37" s="181"/>
      <c r="B37" s="16">
        <v>7</v>
      </c>
      <c r="C37" s="17" t="s">
        <v>178</v>
      </c>
      <c r="D37" s="17" t="s">
        <v>77</v>
      </c>
      <c r="E37" s="20" t="s">
        <v>240</v>
      </c>
      <c r="F37" s="13"/>
      <c r="G37" s="17"/>
      <c r="H37" s="13"/>
      <c r="I37" s="19"/>
    </row>
    <row r="38" spans="1:9" ht="21" customHeight="1">
      <c r="A38" s="181"/>
      <c r="B38" s="16">
        <v>8</v>
      </c>
      <c r="C38" s="17" t="s">
        <v>178</v>
      </c>
      <c r="D38" s="17" t="s">
        <v>78</v>
      </c>
      <c r="E38" s="20" t="s">
        <v>534</v>
      </c>
      <c r="F38" s="13"/>
      <c r="G38" s="17"/>
      <c r="H38" s="13"/>
      <c r="I38" s="19" t="s">
        <v>30</v>
      </c>
    </row>
    <row r="39" spans="1:9" ht="21" customHeight="1">
      <c r="A39" s="181"/>
      <c r="B39" s="16">
        <v>9</v>
      </c>
      <c r="C39" s="17" t="s">
        <v>79</v>
      </c>
      <c r="D39" s="22" t="s">
        <v>32</v>
      </c>
      <c r="E39" s="20" t="s">
        <v>535</v>
      </c>
      <c r="F39" s="23"/>
      <c r="G39" s="19"/>
      <c r="H39" s="25"/>
      <c r="I39" s="13"/>
    </row>
    <row r="40" spans="1:9" ht="21" customHeight="1">
      <c r="A40" s="180"/>
      <c r="B40" s="180"/>
      <c r="C40" s="180"/>
      <c r="D40" s="180"/>
      <c r="E40" s="180"/>
      <c r="F40" s="180"/>
      <c r="G40" s="180"/>
      <c r="H40" s="180"/>
      <c r="I40" s="180"/>
    </row>
  </sheetData>
  <sheetProtection/>
  <mergeCells count="7">
    <mergeCell ref="A40:I40"/>
    <mergeCell ref="A22:A30"/>
    <mergeCell ref="A12:A21"/>
    <mergeCell ref="A31:A39"/>
    <mergeCell ref="A1:I1"/>
    <mergeCell ref="B2:D2"/>
    <mergeCell ref="A3:A11"/>
  </mergeCells>
  <printOptions horizontalCentered="1"/>
  <pageMargins left="0.7874015748031497" right="0.7874015748031497" top="0.5905511811023623" bottom="0.1968503937007874" header="0.5118110236220472" footer="0.5118110236220472"/>
  <pageSetup horizontalDpi="600" verticalDpi="600" orientation="portrait" paperSize="9"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20">
      <selection activeCell="E63" sqref="E63"/>
    </sheetView>
  </sheetViews>
  <sheetFormatPr defaultColWidth="9.00390625" defaultRowHeight="26.25" customHeight="1"/>
  <cols>
    <col min="1" max="3" width="4.625" style="8" customWidth="1"/>
    <col min="4" max="4" width="25.00390625" style="8" customWidth="1"/>
    <col min="5" max="5" width="25.00390625" style="9" customWidth="1"/>
    <col min="6" max="6" width="18.50390625" style="10" customWidth="1"/>
    <col min="7" max="7" width="4.625" style="9" customWidth="1"/>
    <col min="8" max="16384" width="9.00390625" style="9" customWidth="1"/>
  </cols>
  <sheetData>
    <row r="1" ht="30.75" customHeight="1">
      <c r="A1" s="176" t="s">
        <v>185</v>
      </c>
    </row>
    <row r="2" ht="15" customHeight="1">
      <c r="A2" s="176"/>
    </row>
    <row r="3" spans="1:7" s="8" customFormat="1" ht="26.25" customHeight="1">
      <c r="A3" s="11" t="s">
        <v>152</v>
      </c>
      <c r="B3" s="11" t="s">
        <v>151</v>
      </c>
      <c r="C3" s="11" t="s">
        <v>2</v>
      </c>
      <c r="D3" s="188" t="s">
        <v>652</v>
      </c>
      <c r="E3" s="189"/>
      <c r="F3" s="11" t="s">
        <v>3</v>
      </c>
      <c r="G3" s="171" t="s">
        <v>4</v>
      </c>
    </row>
    <row r="4" spans="1:7" ht="26.25" customHeight="1">
      <c r="A4" s="11">
        <v>24</v>
      </c>
      <c r="B4" s="11">
        <v>4</v>
      </c>
      <c r="C4" s="11">
        <v>27</v>
      </c>
      <c r="D4" s="186" t="s">
        <v>553</v>
      </c>
      <c r="E4" s="187"/>
      <c r="F4" s="172" t="s">
        <v>537</v>
      </c>
      <c r="G4" s="12">
        <v>6</v>
      </c>
    </row>
    <row r="5" spans="1:7" ht="26.25" customHeight="1">
      <c r="A5" s="11"/>
      <c r="B5" s="11">
        <v>5</v>
      </c>
      <c r="C5" s="11">
        <v>10</v>
      </c>
      <c r="D5" s="190" t="s">
        <v>613</v>
      </c>
      <c r="E5" s="191"/>
      <c r="F5" s="172" t="s">
        <v>241</v>
      </c>
      <c r="G5" s="11">
        <v>26</v>
      </c>
    </row>
    <row r="6" spans="1:7" ht="26.25" customHeight="1">
      <c r="A6" s="11"/>
      <c r="B6" s="11">
        <v>5</v>
      </c>
      <c r="C6" s="11">
        <v>22</v>
      </c>
      <c r="D6" s="186" t="s">
        <v>554</v>
      </c>
      <c r="E6" s="187"/>
      <c r="F6" s="172" t="s">
        <v>538</v>
      </c>
      <c r="G6" s="12">
        <v>7</v>
      </c>
    </row>
    <row r="7" spans="1:7" ht="26.25" customHeight="1">
      <c r="A7" s="11"/>
      <c r="B7" s="11">
        <v>5</v>
      </c>
      <c r="C7" s="11">
        <v>23</v>
      </c>
      <c r="D7" s="186" t="s">
        <v>555</v>
      </c>
      <c r="E7" s="187"/>
      <c r="F7" s="172" t="s">
        <v>364</v>
      </c>
      <c r="G7" s="11">
        <v>7</v>
      </c>
    </row>
    <row r="8" spans="1:7" ht="26.25" customHeight="1">
      <c r="A8" s="11"/>
      <c r="B8" s="11">
        <v>5</v>
      </c>
      <c r="C8" s="11">
        <v>24</v>
      </c>
      <c r="D8" s="186" t="s">
        <v>556</v>
      </c>
      <c r="E8" s="187"/>
      <c r="F8" s="172" t="s">
        <v>364</v>
      </c>
      <c r="G8" s="11">
        <v>6</v>
      </c>
    </row>
    <row r="9" spans="1:7" ht="26.25" customHeight="1">
      <c r="A9" s="11"/>
      <c r="B9" s="11">
        <v>5</v>
      </c>
      <c r="C9" s="11">
        <v>24</v>
      </c>
      <c r="D9" s="186" t="s">
        <v>557</v>
      </c>
      <c r="E9" s="187"/>
      <c r="F9" s="172" t="s">
        <v>364</v>
      </c>
      <c r="G9" s="11">
        <v>5</v>
      </c>
    </row>
    <row r="10" spans="1:7" ht="26.25" customHeight="1">
      <c r="A10" s="11"/>
      <c r="B10" s="11">
        <v>5</v>
      </c>
      <c r="C10" s="11">
        <v>29</v>
      </c>
      <c r="D10" s="186" t="s">
        <v>558</v>
      </c>
      <c r="E10" s="187"/>
      <c r="F10" s="172" t="s">
        <v>539</v>
      </c>
      <c r="G10" s="11">
        <v>14</v>
      </c>
    </row>
    <row r="11" spans="1:7" ht="26.25" customHeight="1">
      <c r="A11" s="11"/>
      <c r="B11" s="11">
        <v>6</v>
      </c>
      <c r="C11" s="11"/>
      <c r="D11" s="186" t="s">
        <v>559</v>
      </c>
      <c r="E11" s="187"/>
      <c r="F11" s="172" t="s">
        <v>537</v>
      </c>
      <c r="G11" s="11"/>
    </row>
    <row r="12" spans="1:7" ht="26.25" customHeight="1">
      <c r="A12" s="11"/>
      <c r="B12" s="11">
        <v>6</v>
      </c>
      <c r="C12" s="11">
        <v>6</v>
      </c>
      <c r="D12" s="186" t="s">
        <v>560</v>
      </c>
      <c r="E12" s="187"/>
      <c r="F12" s="172" t="s">
        <v>364</v>
      </c>
      <c r="G12" s="11">
        <v>7</v>
      </c>
    </row>
    <row r="13" spans="1:7" ht="26.25" customHeight="1">
      <c r="A13" s="11"/>
      <c r="B13" s="11">
        <v>6</v>
      </c>
      <c r="C13" s="11">
        <v>7</v>
      </c>
      <c r="D13" s="186" t="s">
        <v>561</v>
      </c>
      <c r="E13" s="187"/>
      <c r="F13" s="172" t="s">
        <v>364</v>
      </c>
      <c r="G13" s="11">
        <v>9</v>
      </c>
    </row>
    <row r="14" spans="1:7" ht="26.25" customHeight="1">
      <c r="A14" s="11"/>
      <c r="B14" s="11">
        <v>6</v>
      </c>
      <c r="C14" s="11">
        <v>7</v>
      </c>
      <c r="D14" s="186" t="s">
        <v>562</v>
      </c>
      <c r="E14" s="187"/>
      <c r="F14" s="172" t="s">
        <v>364</v>
      </c>
      <c r="G14" s="11">
        <v>7</v>
      </c>
    </row>
    <row r="15" spans="1:7" ht="26.25" customHeight="1">
      <c r="A15" s="11"/>
      <c r="B15" s="11">
        <v>6</v>
      </c>
      <c r="C15" s="11">
        <v>8</v>
      </c>
      <c r="D15" s="186" t="s">
        <v>591</v>
      </c>
      <c r="E15" s="187"/>
      <c r="F15" s="172" t="s">
        <v>364</v>
      </c>
      <c r="G15" s="11">
        <v>8</v>
      </c>
    </row>
    <row r="16" spans="1:7" ht="26.25" customHeight="1">
      <c r="A16" s="11"/>
      <c r="B16" s="11">
        <v>6</v>
      </c>
      <c r="C16" s="11" t="s">
        <v>540</v>
      </c>
      <c r="D16" s="186" t="s">
        <v>563</v>
      </c>
      <c r="E16" s="187"/>
      <c r="F16" s="172"/>
      <c r="G16" s="11"/>
    </row>
    <row r="17" spans="1:7" ht="26.25" customHeight="1">
      <c r="A17" s="11"/>
      <c r="B17" s="11">
        <v>6</v>
      </c>
      <c r="C17" s="11">
        <v>19</v>
      </c>
      <c r="D17" s="186" t="s">
        <v>564</v>
      </c>
      <c r="E17" s="187"/>
      <c r="F17" s="172" t="s">
        <v>364</v>
      </c>
      <c r="G17" s="11">
        <v>3</v>
      </c>
    </row>
    <row r="18" spans="1:7" ht="26.25" customHeight="1">
      <c r="A18" s="11"/>
      <c r="B18" s="11">
        <v>6</v>
      </c>
      <c r="C18" s="11">
        <v>21</v>
      </c>
      <c r="D18" s="186" t="s">
        <v>565</v>
      </c>
      <c r="E18" s="187"/>
      <c r="F18" s="172" t="s">
        <v>364</v>
      </c>
      <c r="G18" s="11">
        <v>6</v>
      </c>
    </row>
    <row r="19" spans="1:7" ht="26.25" customHeight="1">
      <c r="A19" s="11"/>
      <c r="B19" s="11">
        <v>6</v>
      </c>
      <c r="C19" s="11">
        <v>21</v>
      </c>
      <c r="D19" s="186" t="s">
        <v>566</v>
      </c>
      <c r="E19" s="187"/>
      <c r="F19" s="172" t="s">
        <v>364</v>
      </c>
      <c r="G19" s="11">
        <v>5</v>
      </c>
    </row>
    <row r="20" spans="1:7" ht="26.25" customHeight="1">
      <c r="A20" s="11"/>
      <c r="B20" s="11">
        <v>6</v>
      </c>
      <c r="C20" s="11">
        <v>22</v>
      </c>
      <c r="D20" s="186" t="s">
        <v>567</v>
      </c>
      <c r="E20" s="187"/>
      <c r="F20" s="172" t="s">
        <v>364</v>
      </c>
      <c r="G20" s="11">
        <v>7</v>
      </c>
    </row>
    <row r="21" spans="1:7" ht="26.25" customHeight="1">
      <c r="A21" s="11"/>
      <c r="B21" s="11">
        <v>6</v>
      </c>
      <c r="C21" s="11">
        <v>28</v>
      </c>
      <c r="D21" s="192" t="s">
        <v>564</v>
      </c>
      <c r="E21" s="193"/>
      <c r="F21" s="172" t="s">
        <v>364</v>
      </c>
      <c r="G21" s="11">
        <v>3</v>
      </c>
    </row>
    <row r="22" spans="1:7" ht="26.25" customHeight="1">
      <c r="A22" s="11"/>
      <c r="B22" s="11">
        <v>7</v>
      </c>
      <c r="C22" s="11">
        <v>4</v>
      </c>
      <c r="D22" s="186" t="s">
        <v>568</v>
      </c>
      <c r="E22" s="187"/>
      <c r="F22" s="172" t="s">
        <v>364</v>
      </c>
      <c r="G22" s="11">
        <v>7</v>
      </c>
    </row>
    <row r="23" spans="1:7" ht="26.25" customHeight="1">
      <c r="A23" s="11"/>
      <c r="B23" s="11">
        <v>7</v>
      </c>
      <c r="C23" s="11">
        <v>5</v>
      </c>
      <c r="D23" s="186" t="s">
        <v>569</v>
      </c>
      <c r="E23" s="187"/>
      <c r="F23" s="172" t="s">
        <v>364</v>
      </c>
      <c r="G23" s="11">
        <v>4</v>
      </c>
    </row>
    <row r="24" spans="1:7" ht="26.25" customHeight="1">
      <c r="A24" s="11"/>
      <c r="B24" s="11">
        <v>7</v>
      </c>
      <c r="C24" s="11">
        <v>12</v>
      </c>
      <c r="D24" s="186" t="s">
        <v>570</v>
      </c>
      <c r="E24" s="187"/>
      <c r="F24" s="172" t="s">
        <v>364</v>
      </c>
      <c r="G24" s="11">
        <v>4</v>
      </c>
    </row>
    <row r="25" spans="1:7" ht="26.25" customHeight="1">
      <c r="A25" s="11"/>
      <c r="B25" s="11">
        <v>7</v>
      </c>
      <c r="C25" s="11">
        <v>13</v>
      </c>
      <c r="D25" s="186" t="s">
        <v>571</v>
      </c>
      <c r="E25" s="187"/>
      <c r="F25" s="172" t="s">
        <v>541</v>
      </c>
      <c r="G25" s="11">
        <v>18</v>
      </c>
    </row>
    <row r="26" spans="1:7" ht="26.25" customHeight="1">
      <c r="A26" s="11"/>
      <c r="B26" s="11">
        <v>7</v>
      </c>
      <c r="C26" s="11">
        <v>18</v>
      </c>
      <c r="D26" s="186" t="s">
        <v>572</v>
      </c>
      <c r="E26" s="187"/>
      <c r="F26" s="172" t="s">
        <v>364</v>
      </c>
      <c r="G26" s="11">
        <v>6</v>
      </c>
    </row>
    <row r="27" spans="1:7" ht="26.25" customHeight="1">
      <c r="A27" s="11"/>
      <c r="B27" s="11">
        <v>7</v>
      </c>
      <c r="C27" s="11">
        <v>19</v>
      </c>
      <c r="D27" s="186" t="s">
        <v>573</v>
      </c>
      <c r="E27" s="187"/>
      <c r="F27" s="172" t="s">
        <v>364</v>
      </c>
      <c r="G27" s="11">
        <v>4</v>
      </c>
    </row>
    <row r="28" spans="1:7" ht="26.25" customHeight="1">
      <c r="A28" s="11"/>
      <c r="B28" s="11">
        <v>7</v>
      </c>
      <c r="C28" s="11">
        <v>26</v>
      </c>
      <c r="D28" s="186" t="s">
        <v>574</v>
      </c>
      <c r="E28" s="187"/>
      <c r="F28" s="172" t="s">
        <v>364</v>
      </c>
      <c r="G28" s="11">
        <v>5</v>
      </c>
    </row>
    <row r="29" spans="1:7" ht="26.25" customHeight="1">
      <c r="A29" s="11"/>
      <c r="B29" s="11">
        <v>7</v>
      </c>
      <c r="C29" s="11">
        <v>27</v>
      </c>
      <c r="D29" s="186" t="s">
        <v>575</v>
      </c>
      <c r="E29" s="187"/>
      <c r="F29" s="172" t="s">
        <v>364</v>
      </c>
      <c r="G29" s="11">
        <v>6</v>
      </c>
    </row>
    <row r="30" spans="1:7" ht="26.25" customHeight="1">
      <c r="A30" s="11"/>
      <c r="B30" s="11">
        <v>8</v>
      </c>
      <c r="C30" s="11">
        <v>1</v>
      </c>
      <c r="D30" s="186" t="s">
        <v>576</v>
      </c>
      <c r="E30" s="187"/>
      <c r="F30" s="172" t="s">
        <v>364</v>
      </c>
      <c r="G30" s="11">
        <v>4</v>
      </c>
    </row>
    <row r="31" spans="1:7" ht="26.25" customHeight="1">
      <c r="A31" s="11"/>
      <c r="B31" s="11">
        <v>8</v>
      </c>
      <c r="C31" s="11">
        <v>22</v>
      </c>
      <c r="D31" s="186" t="s">
        <v>577</v>
      </c>
      <c r="E31" s="187"/>
      <c r="F31" s="172" t="s">
        <v>364</v>
      </c>
      <c r="G31" s="11">
        <v>7</v>
      </c>
    </row>
    <row r="32" spans="1:7" ht="26.25" customHeight="1">
      <c r="A32" s="11"/>
      <c r="B32" s="11">
        <v>8</v>
      </c>
      <c r="C32" s="11">
        <v>31</v>
      </c>
      <c r="D32" s="186" t="s">
        <v>578</v>
      </c>
      <c r="E32" s="187"/>
      <c r="F32" s="172" t="s">
        <v>241</v>
      </c>
      <c r="G32" s="11">
        <v>13</v>
      </c>
    </row>
    <row r="33" spans="4:7" ht="26.25" customHeight="1">
      <c r="D33" s="173"/>
      <c r="E33" s="173"/>
      <c r="F33" s="173"/>
      <c r="G33" s="8"/>
    </row>
    <row r="34" spans="1:7" s="8" customFormat="1" ht="26.25" customHeight="1">
      <c r="A34" s="11" t="s">
        <v>152</v>
      </c>
      <c r="B34" s="11" t="s">
        <v>151</v>
      </c>
      <c r="C34" s="11" t="s">
        <v>2</v>
      </c>
      <c r="D34" s="188" t="s">
        <v>652</v>
      </c>
      <c r="E34" s="189"/>
      <c r="F34" s="11" t="s">
        <v>3</v>
      </c>
      <c r="G34" s="171" t="s">
        <v>4</v>
      </c>
    </row>
    <row r="35" spans="1:7" ht="26.25" customHeight="1">
      <c r="A35" s="11"/>
      <c r="B35" s="11">
        <v>8</v>
      </c>
      <c r="C35" s="11" t="s">
        <v>542</v>
      </c>
      <c r="D35" s="186" t="s">
        <v>579</v>
      </c>
      <c r="E35" s="187"/>
      <c r="F35" s="172" t="s">
        <v>543</v>
      </c>
      <c r="G35" s="11">
        <v>7</v>
      </c>
    </row>
    <row r="36" spans="1:7" ht="26.25" customHeight="1">
      <c r="A36" s="11"/>
      <c r="B36" s="11">
        <v>9</v>
      </c>
      <c r="C36" s="11">
        <v>7</v>
      </c>
      <c r="D36" s="186" t="s">
        <v>580</v>
      </c>
      <c r="E36" s="187"/>
      <c r="F36" s="172"/>
      <c r="G36" s="11"/>
    </row>
    <row r="37" spans="1:7" ht="26.25" customHeight="1">
      <c r="A37" s="11"/>
      <c r="B37" s="11">
        <v>9</v>
      </c>
      <c r="C37" s="11">
        <v>21</v>
      </c>
      <c r="D37" s="186" t="s">
        <v>581</v>
      </c>
      <c r="E37" s="187"/>
      <c r="F37" s="172" t="s">
        <v>364</v>
      </c>
      <c r="G37" s="11">
        <v>6</v>
      </c>
    </row>
    <row r="38" spans="1:7" ht="26.25" customHeight="1">
      <c r="A38" s="11"/>
      <c r="B38" s="11">
        <v>9</v>
      </c>
      <c r="C38" s="11">
        <v>25</v>
      </c>
      <c r="D38" s="186" t="s">
        <v>582</v>
      </c>
      <c r="E38" s="187"/>
      <c r="F38" s="172" t="s">
        <v>544</v>
      </c>
      <c r="G38" s="11">
        <v>18</v>
      </c>
    </row>
    <row r="39" spans="1:7" ht="26.25" customHeight="1">
      <c r="A39" s="11"/>
      <c r="B39" s="11">
        <v>10</v>
      </c>
      <c r="C39" s="11" t="s">
        <v>545</v>
      </c>
      <c r="D39" s="186" t="s">
        <v>583</v>
      </c>
      <c r="E39" s="187"/>
      <c r="F39" s="172" t="s">
        <v>546</v>
      </c>
      <c r="G39" s="11"/>
    </row>
    <row r="40" spans="1:7" ht="26.25" customHeight="1">
      <c r="A40" s="11"/>
      <c r="B40" s="11">
        <v>10</v>
      </c>
      <c r="C40" s="11"/>
      <c r="D40" s="186" t="s">
        <v>559</v>
      </c>
      <c r="E40" s="187"/>
      <c r="F40" s="172" t="s">
        <v>537</v>
      </c>
      <c r="G40" s="11"/>
    </row>
    <row r="41" spans="1:7" ht="26.25" customHeight="1">
      <c r="A41" s="11"/>
      <c r="B41" s="11">
        <v>10</v>
      </c>
      <c r="C41" s="11">
        <v>9</v>
      </c>
      <c r="D41" s="186" t="s">
        <v>584</v>
      </c>
      <c r="E41" s="187"/>
      <c r="F41" s="172" t="s">
        <v>547</v>
      </c>
      <c r="G41" s="11">
        <v>19</v>
      </c>
    </row>
    <row r="42" spans="1:7" ht="26.25" customHeight="1">
      <c r="A42" s="11">
        <v>24</v>
      </c>
      <c r="B42" s="11">
        <v>10</v>
      </c>
      <c r="C42" s="11">
        <v>11</v>
      </c>
      <c r="D42" s="186" t="s">
        <v>585</v>
      </c>
      <c r="E42" s="187"/>
      <c r="F42" s="172" t="s">
        <v>364</v>
      </c>
      <c r="G42" s="11">
        <v>6</v>
      </c>
    </row>
    <row r="43" spans="1:7" ht="26.25" customHeight="1">
      <c r="A43" s="11"/>
      <c r="B43" s="11">
        <v>10</v>
      </c>
      <c r="C43" s="11" t="s">
        <v>548</v>
      </c>
      <c r="D43" s="186" t="s">
        <v>586</v>
      </c>
      <c r="E43" s="187"/>
      <c r="F43" s="172" t="s">
        <v>549</v>
      </c>
      <c r="G43" s="11">
        <v>368</v>
      </c>
    </row>
    <row r="44" spans="1:7" ht="26.25" customHeight="1">
      <c r="A44" s="11"/>
      <c r="B44" s="11">
        <v>11</v>
      </c>
      <c r="C44" s="11" t="s">
        <v>550</v>
      </c>
      <c r="D44" s="186" t="s">
        <v>592</v>
      </c>
      <c r="E44" s="187"/>
      <c r="F44" s="172" t="s">
        <v>543</v>
      </c>
      <c r="G44" s="11">
        <v>7</v>
      </c>
    </row>
    <row r="45" spans="1:7" ht="26.25" customHeight="1">
      <c r="A45" s="11"/>
      <c r="B45" s="11">
        <v>11</v>
      </c>
      <c r="C45" s="11">
        <v>21</v>
      </c>
      <c r="D45" s="186" t="s">
        <v>587</v>
      </c>
      <c r="E45" s="187"/>
      <c r="F45" s="172" t="s">
        <v>364</v>
      </c>
      <c r="G45" s="11">
        <v>6</v>
      </c>
    </row>
    <row r="46" spans="1:7" ht="26.25" customHeight="1">
      <c r="A46" s="11"/>
      <c r="B46" s="11">
        <v>11</v>
      </c>
      <c r="C46" s="11">
        <v>26</v>
      </c>
      <c r="D46" s="186" t="s">
        <v>588</v>
      </c>
      <c r="E46" s="187"/>
      <c r="F46" s="172" t="s">
        <v>364</v>
      </c>
      <c r="G46" s="11">
        <v>12</v>
      </c>
    </row>
    <row r="47" spans="1:7" ht="26.25" customHeight="1">
      <c r="A47" s="11"/>
      <c r="B47" s="11">
        <v>12</v>
      </c>
      <c r="C47" s="11">
        <v>10</v>
      </c>
      <c r="D47" s="186" t="s">
        <v>589</v>
      </c>
      <c r="E47" s="187"/>
      <c r="F47" s="172" t="s">
        <v>364</v>
      </c>
      <c r="G47" s="11">
        <v>4</v>
      </c>
    </row>
    <row r="48" spans="1:7" ht="26.25" customHeight="1">
      <c r="A48" s="11"/>
      <c r="B48" s="11">
        <v>12</v>
      </c>
      <c r="C48" s="11">
        <v>11</v>
      </c>
      <c r="D48" s="186" t="s">
        <v>590</v>
      </c>
      <c r="E48" s="187"/>
      <c r="F48" s="172" t="s">
        <v>551</v>
      </c>
      <c r="G48" s="11">
        <v>31</v>
      </c>
    </row>
    <row r="49" spans="1:7" ht="26.25" customHeight="1">
      <c r="A49" s="11"/>
      <c r="B49" s="11">
        <v>12</v>
      </c>
      <c r="C49" s="11">
        <v>21</v>
      </c>
      <c r="D49" s="190" t="s">
        <v>614</v>
      </c>
      <c r="E49" s="191"/>
      <c r="F49" s="172" t="s">
        <v>241</v>
      </c>
      <c r="G49" s="11">
        <v>15</v>
      </c>
    </row>
    <row r="50" spans="1:7" ht="26.25" customHeight="1">
      <c r="A50" s="11"/>
      <c r="B50" s="11">
        <v>12</v>
      </c>
      <c r="C50" s="11">
        <v>27</v>
      </c>
      <c r="D50" s="174" t="s">
        <v>615</v>
      </c>
      <c r="E50" s="175"/>
      <c r="F50" s="172" t="s">
        <v>616</v>
      </c>
      <c r="G50" s="11">
        <v>9</v>
      </c>
    </row>
    <row r="51" spans="1:7" ht="26.25" customHeight="1">
      <c r="A51" s="11">
        <v>25</v>
      </c>
      <c r="B51" s="11">
        <v>1</v>
      </c>
      <c r="C51" s="11">
        <v>27</v>
      </c>
      <c r="D51" s="174" t="s">
        <v>650</v>
      </c>
      <c r="E51" s="175"/>
      <c r="F51" s="172" t="s">
        <v>651</v>
      </c>
      <c r="G51" s="11">
        <v>9</v>
      </c>
    </row>
    <row r="52" spans="1:7" ht="26.25" customHeight="1">
      <c r="A52" s="11"/>
      <c r="B52" s="11">
        <v>3</v>
      </c>
      <c r="C52" s="11">
        <v>21</v>
      </c>
      <c r="D52" s="190" t="s">
        <v>617</v>
      </c>
      <c r="E52" s="191"/>
      <c r="F52" s="172" t="s">
        <v>241</v>
      </c>
      <c r="G52" s="11"/>
    </row>
    <row r="53" spans="1:6" ht="26.25" customHeight="1">
      <c r="A53" s="173" t="s">
        <v>552</v>
      </c>
      <c r="D53" s="173"/>
      <c r="E53" s="173"/>
      <c r="F53" s="9"/>
    </row>
    <row r="54" spans="1:6" ht="26.25" customHeight="1">
      <c r="A54" s="173"/>
      <c r="D54" s="173"/>
      <c r="E54" s="173"/>
      <c r="F54" s="9"/>
    </row>
    <row r="55" spans="3:6" ht="26.25" customHeight="1">
      <c r="C55" s="10"/>
      <c r="D55" s="169" t="s">
        <v>525</v>
      </c>
      <c r="E55" s="169" t="s">
        <v>526</v>
      </c>
      <c r="F55" s="9"/>
    </row>
    <row r="56" spans="3:6" ht="26.25" customHeight="1">
      <c r="C56" s="10"/>
      <c r="D56" s="169" t="s">
        <v>502</v>
      </c>
      <c r="E56" s="11" t="s">
        <v>504</v>
      </c>
      <c r="F56" s="9"/>
    </row>
    <row r="57" spans="3:6" ht="26.25" customHeight="1">
      <c r="C57" s="10"/>
      <c r="D57" s="169" t="s">
        <v>153</v>
      </c>
      <c r="E57" s="11" t="s">
        <v>503</v>
      </c>
      <c r="F57" s="9"/>
    </row>
    <row r="58" spans="3:6" ht="26.25" customHeight="1">
      <c r="C58" s="10"/>
      <c r="D58" s="169" t="s">
        <v>175</v>
      </c>
      <c r="E58" s="11" t="s">
        <v>693</v>
      </c>
      <c r="F58" s="9"/>
    </row>
    <row r="59" spans="3:6" ht="26.25" customHeight="1">
      <c r="C59" s="10"/>
      <c r="D59" s="169" t="s">
        <v>165</v>
      </c>
      <c r="E59" s="11" t="s">
        <v>505</v>
      </c>
      <c r="F59" s="9"/>
    </row>
    <row r="60" spans="4:5" ht="26.25" customHeight="1">
      <c r="D60" s="169" t="s">
        <v>178</v>
      </c>
      <c r="E60" s="11" t="s">
        <v>694</v>
      </c>
    </row>
    <row r="61" spans="4:5" ht="26.25" customHeight="1">
      <c r="D61" s="169" t="s">
        <v>271</v>
      </c>
      <c r="E61" s="11" t="s">
        <v>695</v>
      </c>
    </row>
    <row r="62" spans="4:5" ht="26.25" customHeight="1">
      <c r="D62" s="11" t="s">
        <v>146</v>
      </c>
      <c r="E62" s="11" t="s">
        <v>696</v>
      </c>
    </row>
  </sheetData>
  <sheetProtection/>
  <mergeCells count="47">
    <mergeCell ref="D11:E11"/>
    <mergeCell ref="D8:E8"/>
    <mergeCell ref="D9:E9"/>
    <mergeCell ref="D10:E10"/>
    <mergeCell ref="D4:E4"/>
    <mergeCell ref="D3:E3"/>
    <mergeCell ref="D5:E5"/>
    <mergeCell ref="D6:E6"/>
    <mergeCell ref="D7:E7"/>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44:E44"/>
    <mergeCell ref="D29:E29"/>
    <mergeCell ref="D30:E30"/>
    <mergeCell ref="D31:E31"/>
    <mergeCell ref="D32:E32"/>
    <mergeCell ref="D37:E37"/>
    <mergeCell ref="D35:E35"/>
    <mergeCell ref="D36:E36"/>
    <mergeCell ref="D34:E34"/>
    <mergeCell ref="D52:E52"/>
    <mergeCell ref="D45:E45"/>
    <mergeCell ref="D46:E46"/>
    <mergeCell ref="D47:E47"/>
    <mergeCell ref="D48:E48"/>
    <mergeCell ref="D49:E49"/>
    <mergeCell ref="D39:E39"/>
    <mergeCell ref="D40:E40"/>
    <mergeCell ref="D41:E41"/>
    <mergeCell ref="D42:E42"/>
    <mergeCell ref="D43:E43"/>
    <mergeCell ref="D38:E38"/>
  </mergeCells>
  <printOptions/>
  <pageMargins left="0.984251968503937" right="0.5905511811023623" top="0.3937007874015748" bottom="0.3937007874015748" header="0.7086614173228347" footer="0.31496062992125984"/>
  <pageSetup firstPageNumber="2" useFirstPageNumber="1" horizontalDpi="600" verticalDpi="600" orientation="portrait" paperSize="9" r:id="rId1"/>
  <headerFooter alignWithMargins="0">
    <oddFooter>&amp;C&amp;10&amp;P</oddFooter>
  </headerFooter>
  <rowBreaks count="1" manualBreakCount="1">
    <brk id="32" max="6" man="1"/>
  </rowBreaks>
</worksheet>
</file>

<file path=xl/worksheets/sheet5.xml><?xml version="1.0" encoding="utf-8"?>
<worksheet xmlns="http://schemas.openxmlformats.org/spreadsheetml/2006/main" xmlns:r="http://schemas.openxmlformats.org/officeDocument/2006/relationships">
  <dimension ref="A1:AD112"/>
  <sheetViews>
    <sheetView zoomScaleSheetLayoutView="100" workbookViewId="0" topLeftCell="G1">
      <selection activeCell="U9" sqref="U9:V9"/>
    </sheetView>
  </sheetViews>
  <sheetFormatPr defaultColWidth="4.625" defaultRowHeight="27.75" customHeight="1"/>
  <cols>
    <col min="1" max="1" width="3.625" style="1" customWidth="1"/>
    <col min="2" max="16384" width="4.625" style="1" customWidth="1"/>
  </cols>
  <sheetData>
    <row r="1" spans="1:30" ht="27.75" customHeight="1">
      <c r="A1" s="127" t="s">
        <v>242</v>
      </c>
      <c r="B1" s="128"/>
      <c r="C1" s="128"/>
      <c r="D1" s="128"/>
      <c r="E1" s="128"/>
      <c r="F1" s="128"/>
      <c r="G1" s="128"/>
      <c r="H1" s="128"/>
      <c r="I1" s="128"/>
      <c r="J1" s="128"/>
      <c r="K1" s="128"/>
      <c r="L1" s="128"/>
      <c r="M1" s="128"/>
      <c r="N1" s="128"/>
      <c r="O1" s="128"/>
      <c r="P1" s="128"/>
      <c r="Q1" s="128"/>
      <c r="R1" s="128"/>
      <c r="S1" s="128"/>
      <c r="T1" s="128"/>
      <c r="U1" s="128"/>
      <c r="V1" s="128"/>
      <c r="W1" s="128"/>
      <c r="X1" s="129" t="s">
        <v>243</v>
      </c>
      <c r="Y1" s="129">
        <v>25</v>
      </c>
      <c r="Z1" s="129" t="s">
        <v>152</v>
      </c>
      <c r="AA1" s="129">
        <v>3</v>
      </c>
      <c r="AB1" s="130" t="s">
        <v>151</v>
      </c>
      <c r="AC1" s="130">
        <v>21</v>
      </c>
      <c r="AD1" s="131" t="s">
        <v>244</v>
      </c>
    </row>
    <row r="2" spans="1:30" ht="27.75" customHeight="1">
      <c r="A2" s="194" t="s">
        <v>245</v>
      </c>
      <c r="B2" s="197" t="s">
        <v>147</v>
      </c>
      <c r="C2" s="198"/>
      <c r="D2" s="199" t="s">
        <v>452</v>
      </c>
      <c r="E2" s="199"/>
      <c r="F2" s="199"/>
      <c r="G2" s="199"/>
      <c r="H2" s="199"/>
      <c r="I2" s="199"/>
      <c r="J2" s="199"/>
      <c r="K2" s="199"/>
      <c r="L2" s="199"/>
      <c r="M2" s="199"/>
      <c r="N2" s="199"/>
      <c r="O2" s="200"/>
      <c r="P2" s="132" t="s">
        <v>246</v>
      </c>
      <c r="Q2" s="133">
        <v>1</v>
      </c>
      <c r="R2" s="134" t="s">
        <v>453</v>
      </c>
      <c r="S2" s="134">
        <v>1</v>
      </c>
      <c r="T2" s="134" t="s">
        <v>453</v>
      </c>
      <c r="U2" s="135">
        <v>1</v>
      </c>
      <c r="V2" s="134" t="s">
        <v>453</v>
      </c>
      <c r="W2" s="136" t="s">
        <v>454</v>
      </c>
      <c r="X2" s="132" t="s">
        <v>247</v>
      </c>
      <c r="Y2" s="199" t="s">
        <v>153</v>
      </c>
      <c r="Z2" s="199"/>
      <c r="AA2" s="199"/>
      <c r="AB2" s="199"/>
      <c r="AC2" s="199"/>
      <c r="AD2" s="200"/>
    </row>
    <row r="3" spans="1:30" ht="27.75" customHeight="1">
      <c r="A3" s="195"/>
      <c r="B3" s="201" t="s">
        <v>148</v>
      </c>
      <c r="C3" s="202"/>
      <c r="D3" s="203" t="s">
        <v>455</v>
      </c>
      <c r="E3" s="203"/>
      <c r="F3" s="203"/>
      <c r="G3" s="203"/>
      <c r="H3" s="203"/>
      <c r="I3" s="203"/>
      <c r="J3" s="203"/>
      <c r="K3" s="203"/>
      <c r="L3" s="203"/>
      <c r="M3" s="203"/>
      <c r="N3" s="203"/>
      <c r="O3" s="204"/>
      <c r="P3" s="137" t="s">
        <v>249</v>
      </c>
      <c r="Q3" s="205" t="s">
        <v>456</v>
      </c>
      <c r="R3" s="205"/>
      <c r="S3" s="205"/>
      <c r="T3" s="205"/>
      <c r="U3" s="205"/>
      <c r="V3" s="205"/>
      <c r="W3" s="206"/>
      <c r="X3" s="138" t="s">
        <v>251</v>
      </c>
      <c r="Y3" s="139" t="s">
        <v>252</v>
      </c>
      <c r="Z3" s="207" t="s">
        <v>333</v>
      </c>
      <c r="AA3" s="207"/>
      <c r="AB3" s="140" t="s">
        <v>254</v>
      </c>
      <c r="AC3" s="207" t="s">
        <v>313</v>
      </c>
      <c r="AD3" s="208"/>
    </row>
    <row r="4" spans="1:30" ht="54.75" customHeight="1">
      <c r="A4" s="195"/>
      <c r="B4" s="209" t="s">
        <v>256</v>
      </c>
      <c r="C4" s="210"/>
      <c r="D4" s="211" t="s">
        <v>457</v>
      </c>
      <c r="E4" s="211"/>
      <c r="F4" s="211"/>
      <c r="G4" s="211"/>
      <c r="H4" s="211"/>
      <c r="I4" s="211"/>
      <c r="J4" s="211"/>
      <c r="K4" s="211"/>
      <c r="L4" s="211"/>
      <c r="M4" s="211"/>
      <c r="N4" s="211"/>
      <c r="O4" s="212"/>
      <c r="P4" s="213" t="s">
        <v>258</v>
      </c>
      <c r="Q4" s="302" t="s">
        <v>523</v>
      </c>
      <c r="R4" s="303"/>
      <c r="S4" s="303"/>
      <c r="T4" s="303"/>
      <c r="U4" s="303"/>
      <c r="V4" s="303"/>
      <c r="W4" s="303"/>
      <c r="X4" s="303"/>
      <c r="Y4" s="303"/>
      <c r="Z4" s="303"/>
      <c r="AA4" s="303"/>
      <c r="AB4" s="303"/>
      <c r="AC4" s="303"/>
      <c r="AD4" s="304"/>
    </row>
    <row r="5" spans="1:30" ht="54.75" customHeight="1">
      <c r="A5" s="195"/>
      <c r="B5" s="220" t="s">
        <v>260</v>
      </c>
      <c r="C5" s="221"/>
      <c r="D5" s="211" t="s">
        <v>458</v>
      </c>
      <c r="E5" s="211"/>
      <c r="F5" s="211"/>
      <c r="G5" s="211"/>
      <c r="H5" s="211"/>
      <c r="I5" s="211"/>
      <c r="J5" s="211"/>
      <c r="K5" s="211"/>
      <c r="L5" s="211"/>
      <c r="M5" s="211"/>
      <c r="N5" s="211"/>
      <c r="O5" s="212"/>
      <c r="P5" s="214"/>
      <c r="Q5" s="305"/>
      <c r="R5" s="306"/>
      <c r="S5" s="306"/>
      <c r="T5" s="306"/>
      <c r="U5" s="306"/>
      <c r="V5" s="306"/>
      <c r="W5" s="306"/>
      <c r="X5" s="306"/>
      <c r="Y5" s="306"/>
      <c r="Z5" s="306"/>
      <c r="AA5" s="306"/>
      <c r="AB5" s="306"/>
      <c r="AC5" s="306"/>
      <c r="AD5" s="307"/>
    </row>
    <row r="6" spans="1:30" ht="27.75" customHeight="1">
      <c r="A6" s="196"/>
      <c r="B6" s="222" t="s">
        <v>262</v>
      </c>
      <c r="C6" s="223"/>
      <c r="D6" s="224" t="s">
        <v>459</v>
      </c>
      <c r="E6" s="205"/>
      <c r="F6" s="205"/>
      <c r="G6" s="205"/>
      <c r="H6" s="205"/>
      <c r="I6" s="205"/>
      <c r="J6" s="205"/>
      <c r="K6" s="205"/>
      <c r="L6" s="205"/>
      <c r="M6" s="205"/>
      <c r="N6" s="205"/>
      <c r="O6" s="206"/>
      <c r="P6" s="215"/>
      <c r="Q6" s="225" t="s">
        <v>263</v>
      </c>
      <c r="R6" s="226"/>
      <c r="S6" s="226"/>
      <c r="T6" s="226"/>
      <c r="U6" s="308" t="s">
        <v>460</v>
      </c>
      <c r="V6" s="308"/>
      <c r="W6" s="308"/>
      <c r="X6" s="308"/>
      <c r="Y6" s="308"/>
      <c r="Z6" s="308"/>
      <c r="AA6" s="308"/>
      <c r="AB6" s="308"/>
      <c r="AC6" s="308"/>
      <c r="AD6" s="309"/>
    </row>
    <row r="7" spans="1:30" ht="27.75" customHeight="1">
      <c r="A7" s="229" t="s">
        <v>264</v>
      </c>
      <c r="B7" s="232" t="s">
        <v>265</v>
      </c>
      <c r="C7" s="233"/>
      <c r="D7" s="234" t="s">
        <v>266</v>
      </c>
      <c r="E7" s="235"/>
      <c r="F7" s="235"/>
      <c r="G7" s="235"/>
      <c r="H7" s="235"/>
      <c r="I7" s="235"/>
      <c r="J7" s="235"/>
      <c r="K7" s="235"/>
      <c r="L7" s="235"/>
      <c r="M7" s="235"/>
      <c r="N7" s="234" t="s">
        <v>267</v>
      </c>
      <c r="O7" s="235"/>
      <c r="P7" s="236"/>
      <c r="Q7" s="235" t="s">
        <v>268</v>
      </c>
      <c r="R7" s="236"/>
      <c r="S7" s="234" t="s">
        <v>269</v>
      </c>
      <c r="T7" s="236"/>
      <c r="U7" s="234" t="s">
        <v>270</v>
      </c>
      <c r="V7" s="236"/>
      <c r="W7" s="234" t="s">
        <v>271</v>
      </c>
      <c r="X7" s="236"/>
      <c r="Y7" s="234" t="s">
        <v>272</v>
      </c>
      <c r="Z7" s="236"/>
      <c r="AA7" s="235" t="s">
        <v>273</v>
      </c>
      <c r="AB7" s="235"/>
      <c r="AC7" s="235"/>
      <c r="AD7" s="246"/>
    </row>
    <row r="8" spans="1:30" ht="39.75" customHeight="1">
      <c r="A8" s="230"/>
      <c r="B8" s="247" t="s">
        <v>333</v>
      </c>
      <c r="C8" s="237"/>
      <c r="D8" s="239" t="s">
        <v>461</v>
      </c>
      <c r="E8" s="211"/>
      <c r="F8" s="211"/>
      <c r="G8" s="211"/>
      <c r="H8" s="211"/>
      <c r="I8" s="211"/>
      <c r="J8" s="211"/>
      <c r="K8" s="211"/>
      <c r="L8" s="211"/>
      <c r="M8" s="240"/>
      <c r="N8" s="241">
        <f aca="true" t="shared" si="0" ref="N8:N13">SUM(Q8:Z8)</f>
        <v>245200</v>
      </c>
      <c r="O8" s="242"/>
      <c r="P8" s="243"/>
      <c r="Q8" s="244">
        <v>175000</v>
      </c>
      <c r="R8" s="245"/>
      <c r="S8" s="244">
        <v>35000</v>
      </c>
      <c r="T8" s="245"/>
      <c r="U8" s="244"/>
      <c r="V8" s="245"/>
      <c r="W8" s="244"/>
      <c r="X8" s="245"/>
      <c r="Y8" s="244">
        <v>35200</v>
      </c>
      <c r="Z8" s="245"/>
      <c r="AA8" s="310" t="s">
        <v>520</v>
      </c>
      <c r="AB8" s="249"/>
      <c r="AC8" s="249"/>
      <c r="AD8" s="250"/>
    </row>
    <row r="9" spans="1:30" ht="39.75" customHeight="1">
      <c r="A9" s="230"/>
      <c r="B9" s="247" t="s">
        <v>309</v>
      </c>
      <c r="C9" s="237"/>
      <c r="D9" s="239" t="s">
        <v>517</v>
      </c>
      <c r="E9" s="211"/>
      <c r="F9" s="211"/>
      <c r="G9" s="211"/>
      <c r="H9" s="211"/>
      <c r="I9" s="211"/>
      <c r="J9" s="211"/>
      <c r="K9" s="211"/>
      <c r="L9" s="211"/>
      <c r="M9" s="240"/>
      <c r="N9" s="241">
        <f>SUM(Q9:Z9)</f>
        <v>3671</v>
      </c>
      <c r="O9" s="242"/>
      <c r="P9" s="243"/>
      <c r="Q9" s="244">
        <v>1775</v>
      </c>
      <c r="R9" s="245"/>
      <c r="S9" s="244"/>
      <c r="T9" s="245"/>
      <c r="U9" s="244"/>
      <c r="V9" s="245"/>
      <c r="W9" s="244"/>
      <c r="X9" s="245"/>
      <c r="Y9" s="244">
        <v>1896</v>
      </c>
      <c r="Z9" s="245"/>
      <c r="AA9" s="248"/>
      <c r="AB9" s="249"/>
      <c r="AC9" s="249"/>
      <c r="AD9" s="250"/>
    </row>
    <row r="10" spans="1:30" ht="39.75" customHeight="1">
      <c r="A10" s="230"/>
      <c r="B10" s="251" t="s">
        <v>310</v>
      </c>
      <c r="C10" s="237"/>
      <c r="D10" s="239" t="s">
        <v>492</v>
      </c>
      <c r="E10" s="211"/>
      <c r="F10" s="211"/>
      <c r="G10" s="211"/>
      <c r="H10" s="211"/>
      <c r="I10" s="211"/>
      <c r="J10" s="211"/>
      <c r="K10" s="211"/>
      <c r="L10" s="211"/>
      <c r="M10" s="240"/>
      <c r="N10" s="241">
        <f t="shared" si="0"/>
        <v>200</v>
      </c>
      <c r="O10" s="242"/>
      <c r="P10" s="243"/>
      <c r="Q10" s="244"/>
      <c r="R10" s="245"/>
      <c r="S10" s="244"/>
      <c r="T10" s="245"/>
      <c r="U10" s="244"/>
      <c r="V10" s="245"/>
      <c r="W10" s="244"/>
      <c r="X10" s="245"/>
      <c r="Y10" s="244">
        <v>200</v>
      </c>
      <c r="Z10" s="245"/>
      <c r="AA10" s="248"/>
      <c r="AB10" s="249"/>
      <c r="AC10" s="249"/>
      <c r="AD10" s="250"/>
    </row>
    <row r="11" spans="1:30" ht="39.75" customHeight="1">
      <c r="A11" s="230"/>
      <c r="B11" s="251" t="s">
        <v>311</v>
      </c>
      <c r="C11" s="237"/>
      <c r="D11" s="239" t="s">
        <v>493</v>
      </c>
      <c r="E11" s="211"/>
      <c r="F11" s="211"/>
      <c r="G11" s="211"/>
      <c r="H11" s="211"/>
      <c r="I11" s="211"/>
      <c r="J11" s="211"/>
      <c r="K11" s="211"/>
      <c r="L11" s="211"/>
      <c r="M11" s="240"/>
      <c r="N11" s="241">
        <f t="shared" si="0"/>
        <v>200</v>
      </c>
      <c r="O11" s="242"/>
      <c r="P11" s="243"/>
      <c r="Q11" s="244"/>
      <c r="R11" s="245"/>
      <c r="S11" s="244"/>
      <c r="T11" s="245"/>
      <c r="U11" s="244"/>
      <c r="V11" s="245"/>
      <c r="W11" s="244"/>
      <c r="X11" s="245"/>
      <c r="Y11" s="244">
        <v>200</v>
      </c>
      <c r="Z11" s="245"/>
      <c r="AA11" s="248"/>
      <c r="AB11" s="249"/>
      <c r="AC11" s="249"/>
      <c r="AD11" s="250"/>
    </row>
    <row r="12" spans="1:30" ht="39.75" customHeight="1">
      <c r="A12" s="230"/>
      <c r="B12" s="237" t="s">
        <v>312</v>
      </c>
      <c r="C12" s="238"/>
      <c r="D12" s="239" t="s">
        <v>493</v>
      </c>
      <c r="E12" s="211"/>
      <c r="F12" s="211"/>
      <c r="G12" s="211"/>
      <c r="H12" s="211"/>
      <c r="I12" s="211"/>
      <c r="J12" s="211"/>
      <c r="K12" s="211"/>
      <c r="L12" s="211"/>
      <c r="M12" s="240"/>
      <c r="N12" s="241">
        <f t="shared" si="0"/>
        <v>200</v>
      </c>
      <c r="O12" s="242"/>
      <c r="P12" s="243"/>
      <c r="Q12" s="244"/>
      <c r="R12" s="245"/>
      <c r="S12" s="244"/>
      <c r="T12" s="245"/>
      <c r="U12" s="244"/>
      <c r="V12" s="245"/>
      <c r="W12" s="244"/>
      <c r="X12" s="245"/>
      <c r="Y12" s="244">
        <v>200</v>
      </c>
      <c r="Z12" s="245"/>
      <c r="AA12" s="248"/>
      <c r="AB12" s="249"/>
      <c r="AC12" s="249"/>
      <c r="AD12" s="250"/>
    </row>
    <row r="13" spans="1:30" ht="39.75" customHeight="1">
      <c r="A13" s="230"/>
      <c r="B13" s="237" t="s">
        <v>255</v>
      </c>
      <c r="C13" s="238"/>
      <c r="D13" s="239" t="s">
        <v>493</v>
      </c>
      <c r="E13" s="211"/>
      <c r="F13" s="211"/>
      <c r="G13" s="211"/>
      <c r="H13" s="211"/>
      <c r="I13" s="211"/>
      <c r="J13" s="211"/>
      <c r="K13" s="211"/>
      <c r="L13" s="211"/>
      <c r="M13" s="240"/>
      <c r="N13" s="241">
        <f t="shared" si="0"/>
        <v>200</v>
      </c>
      <c r="O13" s="242"/>
      <c r="P13" s="243"/>
      <c r="Q13" s="244"/>
      <c r="R13" s="245"/>
      <c r="S13" s="244"/>
      <c r="T13" s="245"/>
      <c r="U13" s="244"/>
      <c r="V13" s="245"/>
      <c r="W13" s="244"/>
      <c r="X13" s="245"/>
      <c r="Y13" s="244">
        <v>200</v>
      </c>
      <c r="Z13" s="245"/>
      <c r="AA13" s="248"/>
      <c r="AB13" s="249"/>
      <c r="AC13" s="249"/>
      <c r="AD13" s="250"/>
    </row>
    <row r="14" spans="1:30" ht="27.75" customHeight="1">
      <c r="A14" s="231"/>
      <c r="B14" s="254" t="s">
        <v>146</v>
      </c>
      <c r="C14" s="255"/>
      <c r="D14" s="255"/>
      <c r="E14" s="255"/>
      <c r="F14" s="255"/>
      <c r="G14" s="255"/>
      <c r="H14" s="255"/>
      <c r="I14" s="255"/>
      <c r="J14" s="255"/>
      <c r="K14" s="255"/>
      <c r="L14" s="255"/>
      <c r="M14" s="255"/>
      <c r="N14" s="256">
        <f>SUM(N8:P13)</f>
        <v>249671</v>
      </c>
      <c r="O14" s="257"/>
      <c r="P14" s="258"/>
      <c r="Q14" s="242">
        <f>SUM(Q8:R13)</f>
        <v>176775</v>
      </c>
      <c r="R14" s="243"/>
      <c r="S14" s="242">
        <f>SUM(S8:T13)</f>
        <v>35000</v>
      </c>
      <c r="T14" s="243"/>
      <c r="U14" s="242">
        <f>SUM(U8:V13)</f>
        <v>0</v>
      </c>
      <c r="V14" s="243"/>
      <c r="W14" s="242">
        <f>SUM(W8:X13)</f>
        <v>0</v>
      </c>
      <c r="X14" s="243"/>
      <c r="Y14" s="242">
        <f>SUM(Y8:Z13)</f>
        <v>37896</v>
      </c>
      <c r="Z14" s="243"/>
      <c r="AA14" s="248"/>
      <c r="AB14" s="249"/>
      <c r="AC14" s="249"/>
      <c r="AD14" s="250"/>
    </row>
    <row r="15" spans="1:30" ht="27.75" customHeight="1">
      <c r="A15" s="259" t="s">
        <v>275</v>
      </c>
      <c r="B15" s="261" t="s">
        <v>488</v>
      </c>
      <c r="C15" s="262"/>
      <c r="D15" s="262"/>
      <c r="E15" s="262"/>
      <c r="F15" s="262"/>
      <c r="G15" s="262"/>
      <c r="H15" s="262"/>
      <c r="I15" s="262"/>
      <c r="J15" s="262"/>
      <c r="K15" s="262"/>
      <c r="L15" s="262"/>
      <c r="M15" s="263"/>
      <c r="N15" s="267" t="s">
        <v>149</v>
      </c>
      <c r="O15" s="268"/>
      <c r="P15" s="269"/>
      <c r="Q15" s="270" t="s">
        <v>277</v>
      </c>
      <c r="R15" s="268"/>
      <c r="S15" s="271"/>
      <c r="T15" s="272" t="s">
        <v>155</v>
      </c>
      <c r="U15" s="273"/>
      <c r="V15" s="274" t="s">
        <v>604</v>
      </c>
      <c r="W15" s="274"/>
      <c r="X15" s="274"/>
      <c r="Y15" s="274" t="s">
        <v>150</v>
      </c>
      <c r="Z15" s="274"/>
      <c r="AA15" s="274"/>
      <c r="AB15" s="274" t="s">
        <v>605</v>
      </c>
      <c r="AC15" s="274"/>
      <c r="AD15" s="275"/>
    </row>
    <row r="16" spans="1:30" ht="36.75" customHeight="1">
      <c r="A16" s="260"/>
      <c r="B16" s="264"/>
      <c r="C16" s="265"/>
      <c r="D16" s="265"/>
      <c r="E16" s="265"/>
      <c r="F16" s="265"/>
      <c r="G16" s="265"/>
      <c r="H16" s="265"/>
      <c r="I16" s="265"/>
      <c r="J16" s="265"/>
      <c r="K16" s="265"/>
      <c r="L16" s="265"/>
      <c r="M16" s="266"/>
      <c r="N16" s="311" t="s">
        <v>462</v>
      </c>
      <c r="O16" s="312"/>
      <c r="P16" s="313"/>
      <c r="Q16" s="314" t="s">
        <v>463</v>
      </c>
      <c r="R16" s="315"/>
      <c r="S16" s="316"/>
      <c r="T16" s="280" t="s">
        <v>368</v>
      </c>
      <c r="U16" s="282"/>
      <c r="V16" s="283">
        <v>200</v>
      </c>
      <c r="W16" s="283"/>
      <c r="X16" s="283"/>
      <c r="Y16" s="283">
        <v>200</v>
      </c>
      <c r="Z16" s="283"/>
      <c r="AA16" s="283"/>
      <c r="AB16" s="283">
        <v>200</v>
      </c>
      <c r="AC16" s="283"/>
      <c r="AD16" s="284"/>
    </row>
    <row r="17" spans="1:30" ht="27.75" customHeight="1">
      <c r="A17" s="127" t="s">
        <v>242</v>
      </c>
      <c r="B17" s="128"/>
      <c r="C17" s="128"/>
      <c r="D17" s="128"/>
      <c r="E17" s="128"/>
      <c r="F17" s="128"/>
      <c r="G17" s="128"/>
      <c r="H17" s="128"/>
      <c r="I17" s="128"/>
      <c r="J17" s="128"/>
      <c r="K17" s="128"/>
      <c r="L17" s="128"/>
      <c r="M17" s="128"/>
      <c r="N17" s="128"/>
      <c r="O17" s="128"/>
      <c r="P17" s="128"/>
      <c r="Q17" s="128"/>
      <c r="R17" s="128"/>
      <c r="S17" s="128"/>
      <c r="T17" s="128"/>
      <c r="U17" s="128"/>
      <c r="V17" s="128"/>
      <c r="W17" s="128"/>
      <c r="X17" s="129" t="s">
        <v>243</v>
      </c>
      <c r="Y17" s="129">
        <v>25</v>
      </c>
      <c r="Z17" s="129" t="s">
        <v>152</v>
      </c>
      <c r="AA17" s="129">
        <v>3</v>
      </c>
      <c r="AB17" s="130" t="s">
        <v>151</v>
      </c>
      <c r="AC17" s="130">
        <v>21</v>
      </c>
      <c r="AD17" s="131" t="s">
        <v>244</v>
      </c>
    </row>
    <row r="18" spans="1:30" ht="27.75" customHeight="1">
      <c r="A18" s="194" t="s">
        <v>245</v>
      </c>
      <c r="B18" s="197" t="s">
        <v>147</v>
      </c>
      <c r="C18" s="198"/>
      <c r="D18" s="199" t="s">
        <v>452</v>
      </c>
      <c r="E18" s="199"/>
      <c r="F18" s="199"/>
      <c r="G18" s="199"/>
      <c r="H18" s="199"/>
      <c r="I18" s="199"/>
      <c r="J18" s="199"/>
      <c r="K18" s="199"/>
      <c r="L18" s="199"/>
      <c r="M18" s="199"/>
      <c r="N18" s="199"/>
      <c r="O18" s="200"/>
      <c r="P18" s="132" t="s">
        <v>246</v>
      </c>
      <c r="Q18" s="133">
        <v>1</v>
      </c>
      <c r="R18" s="134" t="s">
        <v>453</v>
      </c>
      <c r="S18" s="134">
        <v>1</v>
      </c>
      <c r="T18" s="134" t="s">
        <v>453</v>
      </c>
      <c r="U18" s="135">
        <v>2</v>
      </c>
      <c r="V18" s="134" t="s">
        <v>453</v>
      </c>
      <c r="W18" s="136" t="s">
        <v>464</v>
      </c>
      <c r="X18" s="132" t="s">
        <v>247</v>
      </c>
      <c r="Y18" s="199" t="s">
        <v>153</v>
      </c>
      <c r="Z18" s="199"/>
      <c r="AA18" s="199"/>
      <c r="AB18" s="199"/>
      <c r="AC18" s="199"/>
      <c r="AD18" s="200"/>
    </row>
    <row r="19" spans="1:30" ht="27.75" customHeight="1">
      <c r="A19" s="195"/>
      <c r="B19" s="201" t="s">
        <v>148</v>
      </c>
      <c r="C19" s="202"/>
      <c r="D19" s="203" t="s">
        <v>455</v>
      </c>
      <c r="E19" s="203"/>
      <c r="F19" s="203"/>
      <c r="G19" s="203"/>
      <c r="H19" s="203"/>
      <c r="I19" s="203"/>
      <c r="J19" s="203"/>
      <c r="K19" s="203"/>
      <c r="L19" s="203"/>
      <c r="M19" s="203"/>
      <c r="N19" s="203"/>
      <c r="O19" s="204"/>
      <c r="P19" s="137" t="s">
        <v>249</v>
      </c>
      <c r="Q19" s="205" t="s">
        <v>465</v>
      </c>
      <c r="R19" s="205"/>
      <c r="S19" s="205"/>
      <c r="T19" s="205"/>
      <c r="U19" s="205"/>
      <c r="V19" s="205"/>
      <c r="W19" s="206"/>
      <c r="X19" s="138" t="s">
        <v>251</v>
      </c>
      <c r="Y19" s="139" t="s">
        <v>252</v>
      </c>
      <c r="Z19" s="207" t="s">
        <v>333</v>
      </c>
      <c r="AA19" s="207"/>
      <c r="AB19" s="140" t="s">
        <v>254</v>
      </c>
      <c r="AC19" s="207" t="s">
        <v>313</v>
      </c>
      <c r="AD19" s="208"/>
    </row>
    <row r="20" spans="1:30" ht="54.75" customHeight="1">
      <c r="A20" s="195"/>
      <c r="B20" s="209" t="s">
        <v>256</v>
      </c>
      <c r="C20" s="210"/>
      <c r="D20" s="211" t="s">
        <v>466</v>
      </c>
      <c r="E20" s="211"/>
      <c r="F20" s="211"/>
      <c r="G20" s="211"/>
      <c r="H20" s="211"/>
      <c r="I20" s="211"/>
      <c r="J20" s="211"/>
      <c r="K20" s="211"/>
      <c r="L20" s="211"/>
      <c r="M20" s="211"/>
      <c r="N20" s="211"/>
      <c r="O20" s="212"/>
      <c r="P20" s="213" t="s">
        <v>258</v>
      </c>
      <c r="Q20" s="302" t="s">
        <v>489</v>
      </c>
      <c r="R20" s="303"/>
      <c r="S20" s="303"/>
      <c r="T20" s="303"/>
      <c r="U20" s="303"/>
      <c r="V20" s="303"/>
      <c r="W20" s="303"/>
      <c r="X20" s="303"/>
      <c r="Y20" s="303"/>
      <c r="Z20" s="303"/>
      <c r="AA20" s="303"/>
      <c r="AB20" s="303"/>
      <c r="AC20" s="303"/>
      <c r="AD20" s="304"/>
    </row>
    <row r="21" spans="1:30" ht="54.75" customHeight="1">
      <c r="A21" s="195"/>
      <c r="B21" s="220" t="s">
        <v>260</v>
      </c>
      <c r="C21" s="221"/>
      <c r="D21" s="211" t="s">
        <v>467</v>
      </c>
      <c r="E21" s="211"/>
      <c r="F21" s="211"/>
      <c r="G21" s="211"/>
      <c r="H21" s="211"/>
      <c r="I21" s="211"/>
      <c r="J21" s="211"/>
      <c r="K21" s="211"/>
      <c r="L21" s="211"/>
      <c r="M21" s="211"/>
      <c r="N21" s="211"/>
      <c r="O21" s="212"/>
      <c r="P21" s="214"/>
      <c r="Q21" s="305"/>
      <c r="R21" s="306"/>
      <c r="S21" s="306"/>
      <c r="T21" s="306"/>
      <c r="U21" s="306"/>
      <c r="V21" s="306"/>
      <c r="W21" s="306"/>
      <c r="X21" s="306"/>
      <c r="Y21" s="306"/>
      <c r="Z21" s="306"/>
      <c r="AA21" s="306"/>
      <c r="AB21" s="306"/>
      <c r="AC21" s="306"/>
      <c r="AD21" s="307"/>
    </row>
    <row r="22" spans="1:30" ht="27.75" customHeight="1">
      <c r="A22" s="196"/>
      <c r="B22" s="222" t="s">
        <v>262</v>
      </c>
      <c r="C22" s="223"/>
      <c r="D22" s="224" t="s">
        <v>468</v>
      </c>
      <c r="E22" s="205"/>
      <c r="F22" s="205"/>
      <c r="G22" s="205"/>
      <c r="H22" s="205"/>
      <c r="I22" s="205"/>
      <c r="J22" s="205"/>
      <c r="K22" s="205"/>
      <c r="L22" s="205"/>
      <c r="M22" s="205"/>
      <c r="N22" s="205"/>
      <c r="O22" s="206"/>
      <c r="P22" s="215"/>
      <c r="Q22" s="225" t="s">
        <v>263</v>
      </c>
      <c r="R22" s="226"/>
      <c r="S22" s="226"/>
      <c r="T22" s="226"/>
      <c r="U22" s="227" t="s">
        <v>469</v>
      </c>
      <c r="V22" s="227"/>
      <c r="W22" s="227"/>
      <c r="X22" s="227"/>
      <c r="Y22" s="227"/>
      <c r="Z22" s="227"/>
      <c r="AA22" s="227"/>
      <c r="AB22" s="227"/>
      <c r="AC22" s="227"/>
      <c r="AD22" s="228"/>
    </row>
    <row r="23" spans="1:30" ht="27.75" customHeight="1">
      <c r="A23" s="229" t="s">
        <v>264</v>
      </c>
      <c r="B23" s="232" t="s">
        <v>265</v>
      </c>
      <c r="C23" s="233"/>
      <c r="D23" s="234" t="s">
        <v>266</v>
      </c>
      <c r="E23" s="235"/>
      <c r="F23" s="235"/>
      <c r="G23" s="235"/>
      <c r="H23" s="235"/>
      <c r="I23" s="235"/>
      <c r="J23" s="235"/>
      <c r="K23" s="235"/>
      <c r="L23" s="235"/>
      <c r="M23" s="235"/>
      <c r="N23" s="234" t="s">
        <v>267</v>
      </c>
      <c r="O23" s="235"/>
      <c r="P23" s="236"/>
      <c r="Q23" s="235" t="s">
        <v>268</v>
      </c>
      <c r="R23" s="236"/>
      <c r="S23" s="234" t="s">
        <v>269</v>
      </c>
      <c r="T23" s="236"/>
      <c r="U23" s="234" t="s">
        <v>270</v>
      </c>
      <c r="V23" s="236"/>
      <c r="W23" s="234" t="s">
        <v>271</v>
      </c>
      <c r="X23" s="236"/>
      <c r="Y23" s="234" t="s">
        <v>272</v>
      </c>
      <c r="Z23" s="236"/>
      <c r="AA23" s="235" t="s">
        <v>273</v>
      </c>
      <c r="AB23" s="235"/>
      <c r="AC23" s="235"/>
      <c r="AD23" s="246"/>
    </row>
    <row r="24" spans="1:30" ht="39.75" customHeight="1">
      <c r="A24" s="230"/>
      <c r="B24" s="247" t="s">
        <v>333</v>
      </c>
      <c r="C24" s="237"/>
      <c r="D24" s="239" t="s">
        <v>470</v>
      </c>
      <c r="E24" s="211"/>
      <c r="F24" s="211"/>
      <c r="G24" s="211"/>
      <c r="H24" s="211"/>
      <c r="I24" s="211"/>
      <c r="J24" s="211"/>
      <c r="K24" s="211"/>
      <c r="L24" s="211"/>
      <c r="M24" s="240"/>
      <c r="N24" s="241">
        <f aca="true" t="shared" si="1" ref="N24:N29">SUM(Q24:Z24)</f>
        <v>19871</v>
      </c>
      <c r="O24" s="242"/>
      <c r="P24" s="243"/>
      <c r="Q24" s="244"/>
      <c r="R24" s="245"/>
      <c r="S24" s="244">
        <v>19870</v>
      </c>
      <c r="T24" s="245"/>
      <c r="U24" s="244"/>
      <c r="V24" s="245"/>
      <c r="W24" s="244"/>
      <c r="X24" s="245"/>
      <c r="Y24" s="244">
        <v>1</v>
      </c>
      <c r="Z24" s="245"/>
      <c r="AA24" s="310" t="s">
        <v>519</v>
      </c>
      <c r="AB24" s="249"/>
      <c r="AC24" s="249"/>
      <c r="AD24" s="250"/>
    </row>
    <row r="25" spans="1:30" ht="39.75" customHeight="1">
      <c r="A25" s="230"/>
      <c r="B25" s="247" t="s">
        <v>309</v>
      </c>
      <c r="C25" s="237"/>
      <c r="D25" s="239" t="s">
        <v>471</v>
      </c>
      <c r="E25" s="211"/>
      <c r="F25" s="211"/>
      <c r="G25" s="211"/>
      <c r="H25" s="211"/>
      <c r="I25" s="211"/>
      <c r="J25" s="211"/>
      <c r="K25" s="211"/>
      <c r="L25" s="211"/>
      <c r="M25" s="240"/>
      <c r="N25" s="241">
        <v>24421</v>
      </c>
      <c r="O25" s="242"/>
      <c r="P25" s="243"/>
      <c r="Q25" s="244"/>
      <c r="R25" s="245"/>
      <c r="S25" s="244">
        <v>24420</v>
      </c>
      <c r="T25" s="245"/>
      <c r="U25" s="244"/>
      <c r="V25" s="245"/>
      <c r="W25" s="244"/>
      <c r="X25" s="245"/>
      <c r="Y25" s="244">
        <v>1</v>
      </c>
      <c r="Z25" s="245"/>
      <c r="AA25" s="248" t="s">
        <v>472</v>
      </c>
      <c r="AB25" s="249"/>
      <c r="AC25" s="249"/>
      <c r="AD25" s="250"/>
    </row>
    <row r="26" spans="1:30" ht="39.75" customHeight="1">
      <c r="A26" s="230"/>
      <c r="B26" s="251" t="s">
        <v>310</v>
      </c>
      <c r="C26" s="237"/>
      <c r="D26" s="239" t="s">
        <v>606</v>
      </c>
      <c r="E26" s="211"/>
      <c r="F26" s="211"/>
      <c r="G26" s="211"/>
      <c r="H26" s="211"/>
      <c r="I26" s="211"/>
      <c r="J26" s="211"/>
      <c r="K26" s="211"/>
      <c r="L26" s="211"/>
      <c r="M26" s="240"/>
      <c r="N26" s="241">
        <v>25612</v>
      </c>
      <c r="O26" s="242"/>
      <c r="P26" s="243"/>
      <c r="Q26" s="244"/>
      <c r="R26" s="245"/>
      <c r="S26" s="244">
        <v>25552</v>
      </c>
      <c r="T26" s="245"/>
      <c r="U26" s="244"/>
      <c r="V26" s="245"/>
      <c r="W26" s="244"/>
      <c r="X26" s="245"/>
      <c r="Y26" s="244">
        <v>60</v>
      </c>
      <c r="Z26" s="245"/>
      <c r="AA26" s="248" t="s">
        <v>474</v>
      </c>
      <c r="AB26" s="249"/>
      <c r="AC26" s="249"/>
      <c r="AD26" s="250"/>
    </row>
    <row r="27" spans="1:30" ht="39.75" customHeight="1">
      <c r="A27" s="230"/>
      <c r="B27" s="251" t="s">
        <v>311</v>
      </c>
      <c r="C27" s="237"/>
      <c r="D27" s="239" t="s">
        <v>473</v>
      </c>
      <c r="E27" s="211"/>
      <c r="F27" s="211"/>
      <c r="G27" s="211"/>
      <c r="H27" s="211"/>
      <c r="I27" s="211"/>
      <c r="J27" s="211"/>
      <c r="K27" s="211"/>
      <c r="L27" s="211"/>
      <c r="M27" s="211"/>
      <c r="N27" s="241">
        <f t="shared" si="1"/>
        <v>20001</v>
      </c>
      <c r="O27" s="242"/>
      <c r="P27" s="243"/>
      <c r="Q27" s="244"/>
      <c r="R27" s="245"/>
      <c r="S27" s="244">
        <v>20000</v>
      </c>
      <c r="T27" s="245"/>
      <c r="U27" s="244"/>
      <c r="V27" s="245"/>
      <c r="W27" s="244"/>
      <c r="X27" s="245"/>
      <c r="Y27" s="244">
        <v>1</v>
      </c>
      <c r="Z27" s="245"/>
      <c r="AA27" s="248" t="s">
        <v>474</v>
      </c>
      <c r="AB27" s="249"/>
      <c r="AC27" s="249"/>
      <c r="AD27" s="250"/>
    </row>
    <row r="28" spans="1:30" ht="39.75" customHeight="1">
      <c r="A28" s="230"/>
      <c r="B28" s="237" t="s">
        <v>312</v>
      </c>
      <c r="C28" s="238"/>
      <c r="D28" s="239" t="s">
        <v>473</v>
      </c>
      <c r="E28" s="211"/>
      <c r="F28" s="211"/>
      <c r="G28" s="211"/>
      <c r="H28" s="211"/>
      <c r="I28" s="211"/>
      <c r="J28" s="211"/>
      <c r="K28" s="211"/>
      <c r="L28" s="211"/>
      <c r="M28" s="211"/>
      <c r="N28" s="241">
        <f t="shared" si="1"/>
        <v>20001</v>
      </c>
      <c r="O28" s="242"/>
      <c r="P28" s="243"/>
      <c r="Q28" s="244"/>
      <c r="R28" s="245"/>
      <c r="S28" s="244">
        <v>20000</v>
      </c>
      <c r="T28" s="245"/>
      <c r="U28" s="244"/>
      <c r="V28" s="245"/>
      <c r="W28" s="244"/>
      <c r="X28" s="245"/>
      <c r="Y28" s="244">
        <v>1</v>
      </c>
      <c r="Z28" s="245"/>
      <c r="AA28" s="248" t="s">
        <v>474</v>
      </c>
      <c r="AB28" s="249"/>
      <c r="AC28" s="249"/>
      <c r="AD28" s="250"/>
    </row>
    <row r="29" spans="1:30" ht="39.75" customHeight="1">
      <c r="A29" s="230"/>
      <c r="B29" s="237" t="s">
        <v>255</v>
      </c>
      <c r="C29" s="238"/>
      <c r="D29" s="239" t="s">
        <v>473</v>
      </c>
      <c r="E29" s="211"/>
      <c r="F29" s="211"/>
      <c r="G29" s="211"/>
      <c r="H29" s="211"/>
      <c r="I29" s="211"/>
      <c r="J29" s="211"/>
      <c r="K29" s="211"/>
      <c r="L29" s="211"/>
      <c r="M29" s="211"/>
      <c r="N29" s="241">
        <f t="shared" si="1"/>
        <v>20001</v>
      </c>
      <c r="O29" s="242"/>
      <c r="P29" s="243"/>
      <c r="Q29" s="244"/>
      <c r="R29" s="245"/>
      <c r="S29" s="244">
        <v>20000</v>
      </c>
      <c r="T29" s="245"/>
      <c r="U29" s="244"/>
      <c r="V29" s="245"/>
      <c r="W29" s="244"/>
      <c r="X29" s="245"/>
      <c r="Y29" s="244">
        <v>1</v>
      </c>
      <c r="Z29" s="245"/>
      <c r="AA29" s="248" t="s">
        <v>474</v>
      </c>
      <c r="AB29" s="249"/>
      <c r="AC29" s="249"/>
      <c r="AD29" s="250"/>
    </row>
    <row r="30" spans="1:30" ht="27.75" customHeight="1">
      <c r="A30" s="231"/>
      <c r="B30" s="254" t="s">
        <v>146</v>
      </c>
      <c r="C30" s="255"/>
      <c r="D30" s="255"/>
      <c r="E30" s="255"/>
      <c r="F30" s="255"/>
      <c r="G30" s="255"/>
      <c r="H30" s="255"/>
      <c r="I30" s="255"/>
      <c r="J30" s="255"/>
      <c r="K30" s="255"/>
      <c r="L30" s="255"/>
      <c r="M30" s="255"/>
      <c r="N30" s="256">
        <f>SUM(N24:P29)</f>
        <v>129907</v>
      </c>
      <c r="O30" s="257"/>
      <c r="P30" s="258"/>
      <c r="Q30" s="242">
        <f>SUM(Q24:R29)</f>
        <v>0</v>
      </c>
      <c r="R30" s="243"/>
      <c r="S30" s="242">
        <f>SUM(S24:T29)</f>
        <v>129842</v>
      </c>
      <c r="T30" s="243"/>
      <c r="U30" s="242">
        <f>SUM(U24:V29)</f>
        <v>0</v>
      </c>
      <c r="V30" s="243"/>
      <c r="W30" s="242">
        <f>SUM(W24:X29)</f>
        <v>0</v>
      </c>
      <c r="X30" s="243"/>
      <c r="Y30" s="242">
        <f>SUM(Y24:Z29)</f>
        <v>65</v>
      </c>
      <c r="Z30" s="243"/>
      <c r="AA30" s="248"/>
      <c r="AB30" s="249"/>
      <c r="AC30" s="249"/>
      <c r="AD30" s="250"/>
    </row>
    <row r="31" spans="1:30" ht="27.75" customHeight="1">
      <c r="A31" s="259" t="s">
        <v>275</v>
      </c>
      <c r="B31" s="261" t="s">
        <v>475</v>
      </c>
      <c r="C31" s="262"/>
      <c r="D31" s="262"/>
      <c r="E31" s="262"/>
      <c r="F31" s="262"/>
      <c r="G31" s="262"/>
      <c r="H31" s="262"/>
      <c r="I31" s="262"/>
      <c r="J31" s="262"/>
      <c r="K31" s="262"/>
      <c r="L31" s="262"/>
      <c r="M31" s="263"/>
      <c r="N31" s="267" t="s">
        <v>149</v>
      </c>
      <c r="O31" s="268"/>
      <c r="P31" s="269"/>
      <c r="Q31" s="270" t="s">
        <v>277</v>
      </c>
      <c r="R31" s="268"/>
      <c r="S31" s="271"/>
      <c r="T31" s="272" t="s">
        <v>155</v>
      </c>
      <c r="U31" s="273"/>
      <c r="V31" s="274" t="s">
        <v>604</v>
      </c>
      <c r="W31" s="274"/>
      <c r="X31" s="274"/>
      <c r="Y31" s="274" t="s">
        <v>150</v>
      </c>
      <c r="Z31" s="274"/>
      <c r="AA31" s="274"/>
      <c r="AB31" s="274" t="s">
        <v>605</v>
      </c>
      <c r="AC31" s="274"/>
      <c r="AD31" s="275"/>
    </row>
    <row r="32" spans="1:30" ht="36.75" customHeight="1">
      <c r="A32" s="260"/>
      <c r="B32" s="264"/>
      <c r="C32" s="265"/>
      <c r="D32" s="265"/>
      <c r="E32" s="265"/>
      <c r="F32" s="265"/>
      <c r="G32" s="265"/>
      <c r="H32" s="265"/>
      <c r="I32" s="265"/>
      <c r="J32" s="265"/>
      <c r="K32" s="265"/>
      <c r="L32" s="265"/>
      <c r="M32" s="266"/>
      <c r="N32" s="311" t="s">
        <v>476</v>
      </c>
      <c r="O32" s="312"/>
      <c r="P32" s="313"/>
      <c r="Q32" s="317" t="s">
        <v>477</v>
      </c>
      <c r="R32" s="318"/>
      <c r="S32" s="319"/>
      <c r="T32" s="280" t="s">
        <v>368</v>
      </c>
      <c r="U32" s="282"/>
      <c r="V32" s="283">
        <v>25612</v>
      </c>
      <c r="W32" s="283"/>
      <c r="X32" s="283"/>
      <c r="Y32" s="283">
        <v>25612</v>
      </c>
      <c r="Z32" s="283"/>
      <c r="AA32" s="283"/>
      <c r="AB32" s="283">
        <v>25612</v>
      </c>
      <c r="AC32" s="283"/>
      <c r="AD32" s="284"/>
    </row>
    <row r="33" spans="1:30" ht="27.75" customHeight="1">
      <c r="A33" s="127" t="s">
        <v>242</v>
      </c>
      <c r="B33" s="128"/>
      <c r="C33" s="128"/>
      <c r="D33" s="128"/>
      <c r="E33" s="128"/>
      <c r="F33" s="128"/>
      <c r="G33" s="128"/>
      <c r="H33" s="128"/>
      <c r="I33" s="128"/>
      <c r="J33" s="128"/>
      <c r="K33" s="128"/>
      <c r="L33" s="128"/>
      <c r="M33" s="128"/>
      <c r="N33" s="128"/>
      <c r="O33" s="128"/>
      <c r="P33" s="128"/>
      <c r="Q33" s="128"/>
      <c r="R33" s="128"/>
      <c r="S33" s="128"/>
      <c r="T33" s="128"/>
      <c r="U33" s="128"/>
      <c r="V33" s="128"/>
      <c r="W33" s="128"/>
      <c r="X33" s="129" t="s">
        <v>243</v>
      </c>
      <c r="Y33" s="129">
        <v>25</v>
      </c>
      <c r="Z33" s="129" t="s">
        <v>152</v>
      </c>
      <c r="AA33" s="129">
        <v>3</v>
      </c>
      <c r="AB33" s="130" t="s">
        <v>151</v>
      </c>
      <c r="AC33" s="130">
        <v>21</v>
      </c>
      <c r="AD33" s="131" t="s">
        <v>244</v>
      </c>
    </row>
    <row r="34" spans="1:30" ht="27.75" customHeight="1">
      <c r="A34" s="194" t="s">
        <v>245</v>
      </c>
      <c r="B34" s="197" t="s">
        <v>147</v>
      </c>
      <c r="C34" s="198"/>
      <c r="D34" s="199" t="s">
        <v>452</v>
      </c>
      <c r="E34" s="199"/>
      <c r="F34" s="199"/>
      <c r="G34" s="199"/>
      <c r="H34" s="199"/>
      <c r="I34" s="199"/>
      <c r="J34" s="199"/>
      <c r="K34" s="199"/>
      <c r="L34" s="199"/>
      <c r="M34" s="199"/>
      <c r="N34" s="199"/>
      <c r="O34" s="200"/>
      <c r="P34" s="132" t="s">
        <v>246</v>
      </c>
      <c r="Q34" s="133">
        <v>1</v>
      </c>
      <c r="R34" s="134" t="s">
        <v>453</v>
      </c>
      <c r="S34" s="134">
        <v>1</v>
      </c>
      <c r="T34" s="134" t="s">
        <v>453</v>
      </c>
      <c r="U34" s="135">
        <v>4</v>
      </c>
      <c r="V34" s="134" t="s">
        <v>453</v>
      </c>
      <c r="W34" s="136" t="s">
        <v>478</v>
      </c>
      <c r="X34" s="132" t="s">
        <v>247</v>
      </c>
      <c r="Y34" s="199" t="s">
        <v>153</v>
      </c>
      <c r="Z34" s="199"/>
      <c r="AA34" s="199"/>
      <c r="AB34" s="199"/>
      <c r="AC34" s="199"/>
      <c r="AD34" s="200"/>
    </row>
    <row r="35" spans="1:30" ht="27.75" customHeight="1">
      <c r="A35" s="195"/>
      <c r="B35" s="201" t="s">
        <v>148</v>
      </c>
      <c r="C35" s="202"/>
      <c r="D35" s="203" t="s">
        <v>455</v>
      </c>
      <c r="E35" s="203"/>
      <c r="F35" s="203"/>
      <c r="G35" s="203"/>
      <c r="H35" s="203"/>
      <c r="I35" s="203"/>
      <c r="J35" s="203"/>
      <c r="K35" s="203"/>
      <c r="L35" s="203"/>
      <c r="M35" s="203"/>
      <c r="N35" s="203"/>
      <c r="O35" s="204"/>
      <c r="P35" s="137" t="s">
        <v>249</v>
      </c>
      <c r="Q35" s="205" t="s">
        <v>479</v>
      </c>
      <c r="R35" s="205"/>
      <c r="S35" s="205"/>
      <c r="T35" s="205"/>
      <c r="U35" s="205"/>
      <c r="V35" s="205"/>
      <c r="W35" s="206"/>
      <c r="X35" s="138" t="s">
        <v>251</v>
      </c>
      <c r="Y35" s="139" t="s">
        <v>252</v>
      </c>
      <c r="Z35" s="207" t="s">
        <v>333</v>
      </c>
      <c r="AA35" s="207"/>
      <c r="AB35" s="140" t="s">
        <v>254</v>
      </c>
      <c r="AC35" s="207" t="s">
        <v>313</v>
      </c>
      <c r="AD35" s="208"/>
    </row>
    <row r="36" spans="1:30" ht="54.75" customHeight="1">
      <c r="A36" s="195"/>
      <c r="B36" s="209" t="s">
        <v>256</v>
      </c>
      <c r="C36" s="210"/>
      <c r="D36" s="211" t="s">
        <v>480</v>
      </c>
      <c r="E36" s="211"/>
      <c r="F36" s="211"/>
      <c r="G36" s="211"/>
      <c r="H36" s="211"/>
      <c r="I36" s="211"/>
      <c r="J36" s="211"/>
      <c r="K36" s="211"/>
      <c r="L36" s="211"/>
      <c r="M36" s="211"/>
      <c r="N36" s="211"/>
      <c r="O36" s="212"/>
      <c r="P36" s="213" t="s">
        <v>258</v>
      </c>
      <c r="Q36" s="216" t="s">
        <v>490</v>
      </c>
      <c r="R36" s="216"/>
      <c r="S36" s="216"/>
      <c r="T36" s="216"/>
      <c r="U36" s="216"/>
      <c r="V36" s="216"/>
      <c r="W36" s="216"/>
      <c r="X36" s="216"/>
      <c r="Y36" s="216"/>
      <c r="Z36" s="216"/>
      <c r="AA36" s="216"/>
      <c r="AB36" s="216"/>
      <c r="AC36" s="216"/>
      <c r="AD36" s="217"/>
    </row>
    <row r="37" spans="1:30" ht="54.75" customHeight="1">
      <c r="A37" s="195"/>
      <c r="B37" s="220" t="s">
        <v>260</v>
      </c>
      <c r="C37" s="221"/>
      <c r="D37" s="211" t="s">
        <v>481</v>
      </c>
      <c r="E37" s="211"/>
      <c r="F37" s="211"/>
      <c r="G37" s="211"/>
      <c r="H37" s="211"/>
      <c r="I37" s="211"/>
      <c r="J37" s="211"/>
      <c r="K37" s="211"/>
      <c r="L37" s="211"/>
      <c r="M37" s="211"/>
      <c r="N37" s="211"/>
      <c r="O37" s="212"/>
      <c r="P37" s="214"/>
      <c r="Q37" s="218"/>
      <c r="R37" s="218"/>
      <c r="S37" s="218"/>
      <c r="T37" s="218"/>
      <c r="U37" s="218"/>
      <c r="V37" s="218"/>
      <c r="W37" s="218"/>
      <c r="X37" s="218"/>
      <c r="Y37" s="218"/>
      <c r="Z37" s="218"/>
      <c r="AA37" s="218"/>
      <c r="AB37" s="218"/>
      <c r="AC37" s="218"/>
      <c r="AD37" s="219"/>
    </row>
    <row r="38" spans="1:30" ht="27.75" customHeight="1">
      <c r="A38" s="196"/>
      <c r="B38" s="222" t="s">
        <v>262</v>
      </c>
      <c r="C38" s="223"/>
      <c r="D38" s="224" t="s">
        <v>482</v>
      </c>
      <c r="E38" s="205"/>
      <c r="F38" s="205"/>
      <c r="G38" s="205"/>
      <c r="H38" s="205"/>
      <c r="I38" s="205"/>
      <c r="J38" s="205"/>
      <c r="K38" s="205"/>
      <c r="L38" s="205"/>
      <c r="M38" s="205"/>
      <c r="N38" s="205"/>
      <c r="O38" s="206"/>
      <c r="P38" s="215"/>
      <c r="Q38" s="225" t="s">
        <v>263</v>
      </c>
      <c r="R38" s="226"/>
      <c r="S38" s="226"/>
      <c r="T38" s="226"/>
      <c r="U38" s="227" t="s">
        <v>483</v>
      </c>
      <c r="V38" s="227"/>
      <c r="W38" s="227"/>
      <c r="X38" s="227"/>
      <c r="Y38" s="227"/>
      <c r="Z38" s="227"/>
      <c r="AA38" s="227"/>
      <c r="AB38" s="227"/>
      <c r="AC38" s="227"/>
      <c r="AD38" s="228"/>
    </row>
    <row r="39" spans="1:30" ht="27.75" customHeight="1">
      <c r="A39" s="229" t="s">
        <v>264</v>
      </c>
      <c r="B39" s="232" t="s">
        <v>265</v>
      </c>
      <c r="C39" s="233"/>
      <c r="D39" s="234" t="s">
        <v>266</v>
      </c>
      <c r="E39" s="235"/>
      <c r="F39" s="235"/>
      <c r="G39" s="235"/>
      <c r="H39" s="235"/>
      <c r="I39" s="235"/>
      <c r="J39" s="235"/>
      <c r="K39" s="235"/>
      <c r="L39" s="235"/>
      <c r="M39" s="235"/>
      <c r="N39" s="234" t="s">
        <v>267</v>
      </c>
      <c r="O39" s="235"/>
      <c r="P39" s="236"/>
      <c r="Q39" s="235" t="s">
        <v>268</v>
      </c>
      <c r="R39" s="236"/>
      <c r="S39" s="234" t="s">
        <v>269</v>
      </c>
      <c r="T39" s="236"/>
      <c r="U39" s="234" t="s">
        <v>270</v>
      </c>
      <c r="V39" s="236"/>
      <c r="W39" s="234" t="s">
        <v>271</v>
      </c>
      <c r="X39" s="236"/>
      <c r="Y39" s="234" t="s">
        <v>272</v>
      </c>
      <c r="Z39" s="236"/>
      <c r="AA39" s="235" t="s">
        <v>273</v>
      </c>
      <c r="AB39" s="235"/>
      <c r="AC39" s="235"/>
      <c r="AD39" s="246"/>
    </row>
    <row r="40" spans="1:30" ht="39.75" customHeight="1">
      <c r="A40" s="230"/>
      <c r="B40" s="320" t="s">
        <v>333</v>
      </c>
      <c r="C40" s="321"/>
      <c r="D40" s="239" t="s">
        <v>484</v>
      </c>
      <c r="E40" s="211"/>
      <c r="F40" s="211"/>
      <c r="G40" s="211"/>
      <c r="H40" s="211"/>
      <c r="I40" s="211"/>
      <c r="J40" s="211"/>
      <c r="K40" s="211"/>
      <c r="L40" s="211"/>
      <c r="M40" s="240"/>
      <c r="N40" s="241">
        <f aca="true" t="shared" si="2" ref="N40:N45">SUM(Q40:Z40)</f>
        <v>500</v>
      </c>
      <c r="O40" s="242"/>
      <c r="P40" s="243"/>
      <c r="Q40" s="244"/>
      <c r="R40" s="245"/>
      <c r="S40" s="244">
        <v>500</v>
      </c>
      <c r="T40" s="245"/>
      <c r="U40" s="244"/>
      <c r="V40" s="245"/>
      <c r="W40" s="244"/>
      <c r="X40" s="245"/>
      <c r="Y40" s="244"/>
      <c r="Z40" s="245"/>
      <c r="AA40" s="310" t="s">
        <v>518</v>
      </c>
      <c r="AB40" s="322"/>
      <c r="AC40" s="322"/>
      <c r="AD40" s="323"/>
    </row>
    <row r="41" spans="1:30" ht="39.75" customHeight="1">
      <c r="A41" s="230"/>
      <c r="B41" s="320" t="s">
        <v>309</v>
      </c>
      <c r="C41" s="321"/>
      <c r="D41" s="239" t="s">
        <v>484</v>
      </c>
      <c r="E41" s="211"/>
      <c r="F41" s="211"/>
      <c r="G41" s="211"/>
      <c r="H41" s="211"/>
      <c r="I41" s="211"/>
      <c r="J41" s="211"/>
      <c r="K41" s="211"/>
      <c r="L41" s="211"/>
      <c r="M41" s="240"/>
      <c r="N41" s="241">
        <v>630</v>
      </c>
      <c r="O41" s="242"/>
      <c r="P41" s="243"/>
      <c r="Q41" s="244"/>
      <c r="R41" s="245"/>
      <c r="S41" s="244">
        <v>630</v>
      </c>
      <c r="T41" s="245"/>
      <c r="U41" s="244"/>
      <c r="V41" s="245"/>
      <c r="W41" s="244"/>
      <c r="X41" s="245"/>
      <c r="Y41" s="244"/>
      <c r="Z41" s="245"/>
      <c r="AA41" s="248"/>
      <c r="AB41" s="249"/>
      <c r="AC41" s="249"/>
      <c r="AD41" s="250"/>
    </row>
    <row r="42" spans="1:30" ht="39.75" customHeight="1">
      <c r="A42" s="230"/>
      <c r="B42" s="251" t="s">
        <v>310</v>
      </c>
      <c r="C42" s="237"/>
      <c r="D42" s="239" t="s">
        <v>484</v>
      </c>
      <c r="E42" s="211"/>
      <c r="F42" s="211"/>
      <c r="G42" s="211"/>
      <c r="H42" s="211"/>
      <c r="I42" s="211"/>
      <c r="J42" s="211"/>
      <c r="K42" s="211"/>
      <c r="L42" s="211"/>
      <c r="M42" s="240"/>
      <c r="N42" s="241">
        <v>583</v>
      </c>
      <c r="O42" s="242"/>
      <c r="P42" s="243"/>
      <c r="Q42" s="244"/>
      <c r="R42" s="245"/>
      <c r="S42" s="244">
        <v>583</v>
      </c>
      <c r="T42" s="245"/>
      <c r="U42" s="244"/>
      <c r="V42" s="245"/>
      <c r="W42" s="244"/>
      <c r="X42" s="245"/>
      <c r="Y42" s="244"/>
      <c r="Z42" s="245"/>
      <c r="AA42" s="248"/>
      <c r="AB42" s="249"/>
      <c r="AC42" s="249"/>
      <c r="AD42" s="250"/>
    </row>
    <row r="43" spans="1:30" ht="39.75" customHeight="1">
      <c r="A43" s="230"/>
      <c r="B43" s="251" t="s">
        <v>311</v>
      </c>
      <c r="C43" s="237"/>
      <c r="D43" s="239" t="s">
        <v>484</v>
      </c>
      <c r="E43" s="211"/>
      <c r="F43" s="211"/>
      <c r="G43" s="211"/>
      <c r="H43" s="211"/>
      <c r="I43" s="211"/>
      <c r="J43" s="211"/>
      <c r="K43" s="211"/>
      <c r="L43" s="211"/>
      <c r="M43" s="240"/>
      <c r="N43" s="241">
        <f t="shared" si="2"/>
        <v>500</v>
      </c>
      <c r="O43" s="242"/>
      <c r="P43" s="243"/>
      <c r="Q43" s="244"/>
      <c r="R43" s="245"/>
      <c r="S43" s="244">
        <v>500</v>
      </c>
      <c r="T43" s="245"/>
      <c r="U43" s="244"/>
      <c r="V43" s="245"/>
      <c r="W43" s="244"/>
      <c r="X43" s="245"/>
      <c r="Y43" s="244"/>
      <c r="Z43" s="245"/>
      <c r="AA43" s="248"/>
      <c r="AB43" s="249"/>
      <c r="AC43" s="249"/>
      <c r="AD43" s="250"/>
    </row>
    <row r="44" spans="1:30" ht="39.75" customHeight="1">
      <c r="A44" s="230"/>
      <c r="B44" s="237" t="s">
        <v>312</v>
      </c>
      <c r="C44" s="238"/>
      <c r="D44" s="239" t="s">
        <v>484</v>
      </c>
      <c r="E44" s="211"/>
      <c r="F44" s="211"/>
      <c r="G44" s="211"/>
      <c r="H44" s="211"/>
      <c r="I44" s="211"/>
      <c r="J44" s="211"/>
      <c r="K44" s="211"/>
      <c r="L44" s="211"/>
      <c r="M44" s="240"/>
      <c r="N44" s="241">
        <f t="shared" si="2"/>
        <v>500</v>
      </c>
      <c r="O44" s="242"/>
      <c r="P44" s="243"/>
      <c r="Q44" s="244"/>
      <c r="R44" s="245"/>
      <c r="S44" s="244">
        <v>500</v>
      </c>
      <c r="T44" s="245"/>
      <c r="U44" s="244"/>
      <c r="V44" s="245"/>
      <c r="W44" s="244"/>
      <c r="X44" s="245"/>
      <c r="Y44" s="244"/>
      <c r="Z44" s="245"/>
      <c r="AA44" s="248"/>
      <c r="AB44" s="249"/>
      <c r="AC44" s="249"/>
      <c r="AD44" s="250"/>
    </row>
    <row r="45" spans="1:30" ht="39.75" customHeight="1">
      <c r="A45" s="230"/>
      <c r="B45" s="237" t="s">
        <v>255</v>
      </c>
      <c r="C45" s="238"/>
      <c r="D45" s="239" t="s">
        <v>484</v>
      </c>
      <c r="E45" s="211"/>
      <c r="F45" s="211"/>
      <c r="G45" s="211"/>
      <c r="H45" s="211"/>
      <c r="I45" s="211"/>
      <c r="J45" s="211"/>
      <c r="K45" s="211"/>
      <c r="L45" s="211"/>
      <c r="M45" s="240"/>
      <c r="N45" s="241">
        <f t="shared" si="2"/>
        <v>500</v>
      </c>
      <c r="O45" s="242"/>
      <c r="P45" s="243"/>
      <c r="Q45" s="244"/>
      <c r="R45" s="245"/>
      <c r="S45" s="244">
        <v>500</v>
      </c>
      <c r="T45" s="245"/>
      <c r="U45" s="244"/>
      <c r="V45" s="245"/>
      <c r="W45" s="244"/>
      <c r="X45" s="245"/>
      <c r="Y45" s="244"/>
      <c r="Z45" s="245"/>
      <c r="AA45" s="248"/>
      <c r="AB45" s="249"/>
      <c r="AC45" s="249"/>
      <c r="AD45" s="250"/>
    </row>
    <row r="46" spans="1:30" ht="27.75" customHeight="1">
      <c r="A46" s="231"/>
      <c r="B46" s="254" t="s">
        <v>146</v>
      </c>
      <c r="C46" s="255"/>
      <c r="D46" s="255"/>
      <c r="E46" s="255"/>
      <c r="F46" s="255"/>
      <c r="G46" s="255"/>
      <c r="H46" s="255"/>
      <c r="I46" s="255"/>
      <c r="J46" s="255"/>
      <c r="K46" s="255"/>
      <c r="L46" s="255"/>
      <c r="M46" s="255"/>
      <c r="N46" s="256">
        <f>SUM(N40:P45)</f>
        <v>3213</v>
      </c>
      <c r="O46" s="257"/>
      <c r="P46" s="258"/>
      <c r="Q46" s="242">
        <f>SUM(Q40:R45)</f>
        <v>0</v>
      </c>
      <c r="R46" s="243"/>
      <c r="S46" s="242">
        <f>SUM(S40:T45)</f>
        <v>3213</v>
      </c>
      <c r="T46" s="243"/>
      <c r="U46" s="242">
        <f>SUM(U40:V45)</f>
        <v>0</v>
      </c>
      <c r="V46" s="243"/>
      <c r="W46" s="242">
        <f>SUM(W40:X45)</f>
        <v>0</v>
      </c>
      <c r="X46" s="243"/>
      <c r="Y46" s="242">
        <f>SUM(Y40:Z45)</f>
        <v>0</v>
      </c>
      <c r="Z46" s="243"/>
      <c r="AA46" s="248"/>
      <c r="AB46" s="249"/>
      <c r="AC46" s="249"/>
      <c r="AD46" s="250"/>
    </row>
    <row r="47" spans="1:30" ht="27.75" customHeight="1">
      <c r="A47" s="259" t="s">
        <v>275</v>
      </c>
      <c r="B47" s="261" t="s">
        <v>485</v>
      </c>
      <c r="C47" s="262"/>
      <c r="D47" s="262"/>
      <c r="E47" s="262"/>
      <c r="F47" s="262"/>
      <c r="G47" s="262"/>
      <c r="H47" s="262"/>
      <c r="I47" s="262"/>
      <c r="J47" s="262"/>
      <c r="K47" s="262"/>
      <c r="L47" s="262"/>
      <c r="M47" s="263"/>
      <c r="N47" s="267" t="s">
        <v>149</v>
      </c>
      <c r="O47" s="268"/>
      <c r="P47" s="269"/>
      <c r="Q47" s="270" t="s">
        <v>277</v>
      </c>
      <c r="R47" s="268"/>
      <c r="S47" s="271"/>
      <c r="T47" s="272" t="s">
        <v>155</v>
      </c>
      <c r="U47" s="273"/>
      <c r="V47" s="274" t="s">
        <v>604</v>
      </c>
      <c r="W47" s="274"/>
      <c r="X47" s="274"/>
      <c r="Y47" s="274" t="s">
        <v>150</v>
      </c>
      <c r="Z47" s="274"/>
      <c r="AA47" s="274"/>
      <c r="AB47" s="274" t="s">
        <v>605</v>
      </c>
      <c r="AC47" s="274"/>
      <c r="AD47" s="275"/>
    </row>
    <row r="48" spans="1:30" ht="36.75" customHeight="1">
      <c r="A48" s="260"/>
      <c r="B48" s="264"/>
      <c r="C48" s="265"/>
      <c r="D48" s="265"/>
      <c r="E48" s="265"/>
      <c r="F48" s="265"/>
      <c r="G48" s="265"/>
      <c r="H48" s="265"/>
      <c r="I48" s="265"/>
      <c r="J48" s="265"/>
      <c r="K48" s="265"/>
      <c r="L48" s="265"/>
      <c r="M48" s="266"/>
      <c r="N48" s="311" t="s">
        <v>486</v>
      </c>
      <c r="O48" s="312"/>
      <c r="P48" s="313"/>
      <c r="Q48" s="314" t="s">
        <v>487</v>
      </c>
      <c r="R48" s="315"/>
      <c r="S48" s="316"/>
      <c r="T48" s="280" t="s">
        <v>368</v>
      </c>
      <c r="U48" s="282"/>
      <c r="V48" s="283">
        <v>583</v>
      </c>
      <c r="W48" s="283"/>
      <c r="X48" s="283"/>
      <c r="Y48" s="283">
        <v>583</v>
      </c>
      <c r="Z48" s="283"/>
      <c r="AA48" s="283"/>
      <c r="AB48" s="283">
        <v>583</v>
      </c>
      <c r="AC48" s="283"/>
      <c r="AD48" s="284"/>
    </row>
    <row r="49" spans="1:30" ht="27.75" customHeight="1">
      <c r="A49" s="127" t="s">
        <v>242</v>
      </c>
      <c r="B49" s="128"/>
      <c r="C49" s="128"/>
      <c r="D49" s="128"/>
      <c r="E49" s="128"/>
      <c r="F49" s="128"/>
      <c r="G49" s="128"/>
      <c r="H49" s="128"/>
      <c r="I49" s="128"/>
      <c r="J49" s="128"/>
      <c r="K49" s="128"/>
      <c r="L49" s="128"/>
      <c r="M49" s="128"/>
      <c r="N49" s="128"/>
      <c r="O49" s="128"/>
      <c r="P49" s="128"/>
      <c r="Q49" s="128"/>
      <c r="R49" s="128"/>
      <c r="S49" s="128"/>
      <c r="T49" s="128"/>
      <c r="U49" s="128"/>
      <c r="V49" s="128"/>
      <c r="W49" s="128"/>
      <c r="X49" s="129" t="s">
        <v>243</v>
      </c>
      <c r="Y49" s="129">
        <v>25</v>
      </c>
      <c r="Z49" s="129" t="s">
        <v>152</v>
      </c>
      <c r="AA49" s="129">
        <v>3</v>
      </c>
      <c r="AB49" s="130" t="s">
        <v>151</v>
      </c>
      <c r="AC49" s="130">
        <v>21</v>
      </c>
      <c r="AD49" s="131" t="s">
        <v>244</v>
      </c>
    </row>
    <row r="50" spans="1:30" ht="27.75" customHeight="1">
      <c r="A50" s="194" t="s">
        <v>245</v>
      </c>
      <c r="B50" s="197" t="s">
        <v>147</v>
      </c>
      <c r="C50" s="198"/>
      <c r="D50" s="199" t="s">
        <v>430</v>
      </c>
      <c r="E50" s="199"/>
      <c r="F50" s="199"/>
      <c r="G50" s="199"/>
      <c r="H50" s="199"/>
      <c r="I50" s="199"/>
      <c r="J50" s="199"/>
      <c r="K50" s="199"/>
      <c r="L50" s="199"/>
      <c r="M50" s="199"/>
      <c r="N50" s="199"/>
      <c r="O50" s="200"/>
      <c r="P50" s="132" t="s">
        <v>246</v>
      </c>
      <c r="Q50" s="133">
        <v>1</v>
      </c>
      <c r="R50" s="134" t="s">
        <v>431</v>
      </c>
      <c r="S50" s="134">
        <v>2</v>
      </c>
      <c r="T50" s="134" t="s">
        <v>431</v>
      </c>
      <c r="U50" s="135">
        <v>1</v>
      </c>
      <c r="V50" s="134" t="s">
        <v>431</v>
      </c>
      <c r="W50" s="136" t="s">
        <v>432</v>
      </c>
      <c r="X50" s="132" t="s">
        <v>247</v>
      </c>
      <c r="Y50" s="199" t="s">
        <v>153</v>
      </c>
      <c r="Z50" s="199"/>
      <c r="AA50" s="199"/>
      <c r="AB50" s="199"/>
      <c r="AC50" s="199"/>
      <c r="AD50" s="200"/>
    </row>
    <row r="51" spans="1:30" ht="27.75" customHeight="1">
      <c r="A51" s="195"/>
      <c r="B51" s="201" t="s">
        <v>148</v>
      </c>
      <c r="C51" s="202"/>
      <c r="D51" s="203" t="s">
        <v>248</v>
      </c>
      <c r="E51" s="203"/>
      <c r="F51" s="203"/>
      <c r="G51" s="203"/>
      <c r="H51" s="203"/>
      <c r="I51" s="203"/>
      <c r="J51" s="203"/>
      <c r="K51" s="203"/>
      <c r="L51" s="203"/>
      <c r="M51" s="203"/>
      <c r="N51" s="203"/>
      <c r="O51" s="204"/>
      <c r="P51" s="137" t="s">
        <v>249</v>
      </c>
      <c r="Q51" s="205" t="s">
        <v>250</v>
      </c>
      <c r="R51" s="205"/>
      <c r="S51" s="205"/>
      <c r="T51" s="205"/>
      <c r="U51" s="205"/>
      <c r="V51" s="205"/>
      <c r="W51" s="206"/>
      <c r="X51" s="138" t="s">
        <v>251</v>
      </c>
      <c r="Y51" s="139" t="s">
        <v>252</v>
      </c>
      <c r="Z51" s="207" t="s">
        <v>253</v>
      </c>
      <c r="AA51" s="207"/>
      <c r="AB51" s="140" t="s">
        <v>254</v>
      </c>
      <c r="AC51" s="207" t="s">
        <v>255</v>
      </c>
      <c r="AD51" s="208"/>
    </row>
    <row r="52" spans="1:30" ht="54.75" customHeight="1">
      <c r="A52" s="195"/>
      <c r="B52" s="209" t="s">
        <v>256</v>
      </c>
      <c r="C52" s="210"/>
      <c r="D52" s="211" t="s">
        <v>257</v>
      </c>
      <c r="E52" s="211"/>
      <c r="F52" s="211"/>
      <c r="G52" s="211"/>
      <c r="H52" s="211"/>
      <c r="I52" s="211"/>
      <c r="J52" s="211"/>
      <c r="K52" s="211"/>
      <c r="L52" s="211"/>
      <c r="M52" s="211"/>
      <c r="N52" s="211"/>
      <c r="O52" s="212"/>
      <c r="P52" s="213" t="s">
        <v>258</v>
      </c>
      <c r="Q52" s="216" t="s">
        <v>259</v>
      </c>
      <c r="R52" s="216"/>
      <c r="S52" s="216"/>
      <c r="T52" s="216"/>
      <c r="U52" s="216"/>
      <c r="V52" s="216"/>
      <c r="W52" s="216"/>
      <c r="X52" s="216"/>
      <c r="Y52" s="216"/>
      <c r="Z52" s="216"/>
      <c r="AA52" s="216"/>
      <c r="AB52" s="216"/>
      <c r="AC52" s="216"/>
      <c r="AD52" s="217"/>
    </row>
    <row r="53" spans="1:30" ht="54.75" customHeight="1">
      <c r="A53" s="195"/>
      <c r="B53" s="220" t="s">
        <v>260</v>
      </c>
      <c r="C53" s="221"/>
      <c r="D53" s="211" t="s">
        <v>261</v>
      </c>
      <c r="E53" s="211"/>
      <c r="F53" s="211"/>
      <c r="G53" s="211"/>
      <c r="H53" s="211"/>
      <c r="I53" s="211"/>
      <c r="J53" s="211"/>
      <c r="K53" s="211"/>
      <c r="L53" s="211"/>
      <c r="M53" s="211"/>
      <c r="N53" s="211"/>
      <c r="O53" s="212"/>
      <c r="P53" s="214"/>
      <c r="Q53" s="218"/>
      <c r="R53" s="218"/>
      <c r="S53" s="218"/>
      <c r="T53" s="218"/>
      <c r="U53" s="218"/>
      <c r="V53" s="218"/>
      <c r="W53" s="218"/>
      <c r="X53" s="218"/>
      <c r="Y53" s="218"/>
      <c r="Z53" s="218"/>
      <c r="AA53" s="218"/>
      <c r="AB53" s="218"/>
      <c r="AC53" s="218"/>
      <c r="AD53" s="219"/>
    </row>
    <row r="54" spans="1:30" ht="27.75" customHeight="1">
      <c r="A54" s="196"/>
      <c r="B54" s="222" t="s">
        <v>262</v>
      </c>
      <c r="C54" s="223"/>
      <c r="D54" s="224" t="s">
        <v>90</v>
      </c>
      <c r="E54" s="205"/>
      <c r="F54" s="205"/>
      <c r="G54" s="205"/>
      <c r="H54" s="205"/>
      <c r="I54" s="205"/>
      <c r="J54" s="205"/>
      <c r="K54" s="205"/>
      <c r="L54" s="205"/>
      <c r="M54" s="205"/>
      <c r="N54" s="205"/>
      <c r="O54" s="206"/>
      <c r="P54" s="215"/>
      <c r="Q54" s="225" t="s">
        <v>263</v>
      </c>
      <c r="R54" s="226"/>
      <c r="S54" s="226"/>
      <c r="T54" s="226"/>
      <c r="U54" s="227"/>
      <c r="V54" s="227"/>
      <c r="W54" s="227"/>
      <c r="X54" s="227"/>
      <c r="Y54" s="227"/>
      <c r="Z54" s="227"/>
      <c r="AA54" s="227"/>
      <c r="AB54" s="227"/>
      <c r="AC54" s="227"/>
      <c r="AD54" s="228"/>
    </row>
    <row r="55" spans="1:30" ht="27.75" customHeight="1">
      <c r="A55" s="229" t="s">
        <v>264</v>
      </c>
      <c r="B55" s="232" t="s">
        <v>265</v>
      </c>
      <c r="C55" s="233"/>
      <c r="D55" s="234" t="s">
        <v>266</v>
      </c>
      <c r="E55" s="235"/>
      <c r="F55" s="235"/>
      <c r="G55" s="235"/>
      <c r="H55" s="235"/>
      <c r="I55" s="235"/>
      <c r="J55" s="235"/>
      <c r="K55" s="235"/>
      <c r="L55" s="235"/>
      <c r="M55" s="235"/>
      <c r="N55" s="234" t="s">
        <v>267</v>
      </c>
      <c r="O55" s="235"/>
      <c r="P55" s="236"/>
      <c r="Q55" s="235" t="s">
        <v>268</v>
      </c>
      <c r="R55" s="236"/>
      <c r="S55" s="234" t="s">
        <v>269</v>
      </c>
      <c r="T55" s="236"/>
      <c r="U55" s="234" t="s">
        <v>270</v>
      </c>
      <c r="V55" s="236"/>
      <c r="W55" s="234" t="s">
        <v>271</v>
      </c>
      <c r="X55" s="236"/>
      <c r="Y55" s="234" t="s">
        <v>272</v>
      </c>
      <c r="Z55" s="236"/>
      <c r="AA55" s="235" t="s">
        <v>273</v>
      </c>
      <c r="AB55" s="235"/>
      <c r="AC55" s="235"/>
      <c r="AD55" s="246"/>
    </row>
    <row r="56" spans="1:30" ht="39.75" customHeight="1">
      <c r="A56" s="230"/>
      <c r="B56" s="247" t="s">
        <v>309</v>
      </c>
      <c r="C56" s="237"/>
      <c r="D56" s="239" t="s">
        <v>420</v>
      </c>
      <c r="E56" s="211"/>
      <c r="F56" s="211"/>
      <c r="G56" s="211"/>
      <c r="H56" s="211"/>
      <c r="I56" s="211"/>
      <c r="J56" s="211"/>
      <c r="K56" s="211"/>
      <c r="L56" s="211"/>
      <c r="M56" s="240"/>
      <c r="N56" s="241">
        <v>175</v>
      </c>
      <c r="O56" s="242"/>
      <c r="P56" s="243"/>
      <c r="Q56" s="244"/>
      <c r="R56" s="245"/>
      <c r="S56" s="244"/>
      <c r="T56" s="245"/>
      <c r="U56" s="244"/>
      <c r="V56" s="245"/>
      <c r="W56" s="244"/>
      <c r="X56" s="245"/>
      <c r="Y56" s="244">
        <v>175</v>
      </c>
      <c r="Z56" s="245"/>
      <c r="AA56" s="248"/>
      <c r="AB56" s="249"/>
      <c r="AC56" s="249"/>
      <c r="AD56" s="250"/>
    </row>
    <row r="57" spans="1:30" ht="39.75" customHeight="1">
      <c r="A57" s="230"/>
      <c r="B57" s="251" t="s">
        <v>310</v>
      </c>
      <c r="C57" s="237"/>
      <c r="D57" s="239" t="s">
        <v>607</v>
      </c>
      <c r="E57" s="211"/>
      <c r="F57" s="211"/>
      <c r="G57" s="211"/>
      <c r="H57" s="211"/>
      <c r="I57" s="211"/>
      <c r="J57" s="211"/>
      <c r="K57" s="211"/>
      <c r="L57" s="211"/>
      <c r="M57" s="240"/>
      <c r="N57" s="241">
        <v>700</v>
      </c>
      <c r="O57" s="242"/>
      <c r="P57" s="243"/>
      <c r="Q57" s="244"/>
      <c r="R57" s="245"/>
      <c r="S57" s="244"/>
      <c r="T57" s="245"/>
      <c r="U57" s="244"/>
      <c r="V57" s="245"/>
      <c r="W57" s="244"/>
      <c r="X57" s="245"/>
      <c r="Y57" s="244">
        <v>700</v>
      </c>
      <c r="Z57" s="245"/>
      <c r="AA57" s="248"/>
      <c r="AB57" s="249"/>
      <c r="AC57" s="249"/>
      <c r="AD57" s="250"/>
    </row>
    <row r="58" spans="1:30" ht="39.75" customHeight="1">
      <c r="A58" s="230"/>
      <c r="B58" s="251" t="s">
        <v>311</v>
      </c>
      <c r="C58" s="237"/>
      <c r="D58" s="239" t="s">
        <v>274</v>
      </c>
      <c r="E58" s="211"/>
      <c r="F58" s="211"/>
      <c r="G58" s="211"/>
      <c r="H58" s="211"/>
      <c r="I58" s="211"/>
      <c r="J58" s="211"/>
      <c r="K58" s="211"/>
      <c r="L58" s="211"/>
      <c r="M58" s="240"/>
      <c r="N58" s="241"/>
      <c r="O58" s="242"/>
      <c r="P58" s="243"/>
      <c r="Q58" s="244"/>
      <c r="R58" s="245"/>
      <c r="S58" s="244"/>
      <c r="T58" s="245"/>
      <c r="U58" s="244"/>
      <c r="V58" s="245"/>
      <c r="W58" s="244"/>
      <c r="X58" s="245"/>
      <c r="Y58" s="244"/>
      <c r="Z58" s="245"/>
      <c r="AA58" s="248"/>
      <c r="AB58" s="249"/>
      <c r="AC58" s="249"/>
      <c r="AD58" s="250"/>
    </row>
    <row r="59" spans="1:30" ht="39.75" customHeight="1">
      <c r="A59" s="230"/>
      <c r="B59" s="251" t="s">
        <v>312</v>
      </c>
      <c r="C59" s="237"/>
      <c r="D59" s="239" t="s">
        <v>274</v>
      </c>
      <c r="E59" s="211"/>
      <c r="F59" s="211"/>
      <c r="G59" s="211"/>
      <c r="H59" s="211"/>
      <c r="I59" s="211"/>
      <c r="J59" s="211"/>
      <c r="K59" s="211"/>
      <c r="L59" s="211"/>
      <c r="M59" s="240"/>
      <c r="N59" s="241"/>
      <c r="O59" s="242"/>
      <c r="P59" s="243"/>
      <c r="Q59" s="244"/>
      <c r="R59" s="245"/>
      <c r="S59" s="244"/>
      <c r="T59" s="245"/>
      <c r="U59" s="244"/>
      <c r="V59" s="245"/>
      <c r="W59" s="244"/>
      <c r="X59" s="245"/>
      <c r="Y59" s="244"/>
      <c r="Z59" s="245"/>
      <c r="AA59" s="248"/>
      <c r="AB59" s="249"/>
      <c r="AC59" s="249"/>
      <c r="AD59" s="250"/>
    </row>
    <row r="60" spans="1:30" ht="39.75" customHeight="1">
      <c r="A60" s="230"/>
      <c r="B60" s="237" t="s">
        <v>313</v>
      </c>
      <c r="C60" s="238"/>
      <c r="D60" s="239" t="s">
        <v>274</v>
      </c>
      <c r="E60" s="211"/>
      <c r="F60" s="211"/>
      <c r="G60" s="211"/>
      <c r="H60" s="211"/>
      <c r="I60" s="211"/>
      <c r="J60" s="211"/>
      <c r="K60" s="211"/>
      <c r="L60" s="211"/>
      <c r="M60" s="240"/>
      <c r="N60" s="241"/>
      <c r="O60" s="242"/>
      <c r="P60" s="243"/>
      <c r="Q60" s="244"/>
      <c r="R60" s="245"/>
      <c r="S60" s="244"/>
      <c r="T60" s="245"/>
      <c r="U60" s="244"/>
      <c r="V60" s="245"/>
      <c r="W60" s="244"/>
      <c r="X60" s="245"/>
      <c r="Y60" s="244"/>
      <c r="Z60" s="245"/>
      <c r="AA60" s="248"/>
      <c r="AB60" s="249"/>
      <c r="AC60" s="249"/>
      <c r="AD60" s="250"/>
    </row>
    <row r="61" spans="1:30" ht="39.75" customHeight="1">
      <c r="A61" s="230"/>
      <c r="B61" s="252"/>
      <c r="C61" s="253"/>
      <c r="D61" s="239"/>
      <c r="E61" s="211"/>
      <c r="F61" s="211"/>
      <c r="G61" s="211"/>
      <c r="H61" s="211"/>
      <c r="I61" s="211"/>
      <c r="J61" s="211"/>
      <c r="K61" s="211"/>
      <c r="L61" s="211"/>
      <c r="M61" s="240"/>
      <c r="N61" s="241"/>
      <c r="O61" s="242"/>
      <c r="P61" s="243"/>
      <c r="Q61" s="244"/>
      <c r="R61" s="245"/>
      <c r="S61" s="244"/>
      <c r="T61" s="245"/>
      <c r="U61" s="244"/>
      <c r="V61" s="245"/>
      <c r="W61" s="244"/>
      <c r="X61" s="245"/>
      <c r="Y61" s="244"/>
      <c r="Z61" s="245"/>
      <c r="AA61" s="248"/>
      <c r="AB61" s="249"/>
      <c r="AC61" s="249"/>
      <c r="AD61" s="250"/>
    </row>
    <row r="62" spans="1:30" ht="27.75" customHeight="1">
      <c r="A62" s="231"/>
      <c r="B62" s="254" t="s">
        <v>146</v>
      </c>
      <c r="C62" s="255"/>
      <c r="D62" s="255"/>
      <c r="E62" s="255"/>
      <c r="F62" s="255"/>
      <c r="G62" s="255"/>
      <c r="H62" s="255"/>
      <c r="I62" s="255"/>
      <c r="J62" s="255"/>
      <c r="K62" s="255"/>
      <c r="L62" s="255"/>
      <c r="M62" s="255"/>
      <c r="N62" s="256">
        <f>SUM(N56:P61)</f>
        <v>875</v>
      </c>
      <c r="O62" s="257"/>
      <c r="P62" s="258"/>
      <c r="Q62" s="242"/>
      <c r="R62" s="243"/>
      <c r="S62" s="242"/>
      <c r="T62" s="243"/>
      <c r="U62" s="242"/>
      <c r="V62" s="243"/>
      <c r="W62" s="242"/>
      <c r="X62" s="243"/>
      <c r="Y62" s="242">
        <f>SUM(Y56:Z61)</f>
        <v>875</v>
      </c>
      <c r="Z62" s="243"/>
      <c r="AA62" s="248"/>
      <c r="AB62" s="249"/>
      <c r="AC62" s="249"/>
      <c r="AD62" s="250"/>
    </row>
    <row r="63" spans="1:30" ht="27.75" customHeight="1">
      <c r="A63" s="259" t="s">
        <v>275</v>
      </c>
      <c r="B63" s="261" t="s">
        <v>276</v>
      </c>
      <c r="C63" s="262"/>
      <c r="D63" s="262"/>
      <c r="E63" s="262"/>
      <c r="F63" s="262"/>
      <c r="G63" s="262"/>
      <c r="H63" s="262"/>
      <c r="I63" s="262"/>
      <c r="J63" s="262"/>
      <c r="K63" s="262"/>
      <c r="L63" s="262"/>
      <c r="M63" s="263"/>
      <c r="N63" s="267" t="s">
        <v>149</v>
      </c>
      <c r="O63" s="268"/>
      <c r="P63" s="269"/>
      <c r="Q63" s="270" t="s">
        <v>277</v>
      </c>
      <c r="R63" s="268"/>
      <c r="S63" s="271"/>
      <c r="T63" s="272" t="s">
        <v>155</v>
      </c>
      <c r="U63" s="273"/>
      <c r="V63" s="274" t="s">
        <v>604</v>
      </c>
      <c r="W63" s="274"/>
      <c r="X63" s="274"/>
      <c r="Y63" s="274" t="s">
        <v>150</v>
      </c>
      <c r="Z63" s="274"/>
      <c r="AA63" s="274"/>
      <c r="AB63" s="274" t="s">
        <v>605</v>
      </c>
      <c r="AC63" s="274"/>
      <c r="AD63" s="275"/>
    </row>
    <row r="64" spans="1:30" ht="36" customHeight="1">
      <c r="A64" s="260"/>
      <c r="B64" s="264"/>
      <c r="C64" s="265"/>
      <c r="D64" s="265"/>
      <c r="E64" s="265"/>
      <c r="F64" s="265"/>
      <c r="G64" s="265"/>
      <c r="H64" s="265"/>
      <c r="I64" s="265"/>
      <c r="J64" s="265"/>
      <c r="K64" s="265"/>
      <c r="L64" s="265"/>
      <c r="M64" s="266"/>
      <c r="N64" s="276" t="s">
        <v>279</v>
      </c>
      <c r="O64" s="277"/>
      <c r="P64" s="278"/>
      <c r="Q64" s="279" t="s">
        <v>280</v>
      </c>
      <c r="R64" s="280"/>
      <c r="S64" s="281"/>
      <c r="T64" s="280" t="s">
        <v>433</v>
      </c>
      <c r="U64" s="282"/>
      <c r="V64" s="283">
        <v>700</v>
      </c>
      <c r="W64" s="283"/>
      <c r="X64" s="283"/>
      <c r="Y64" s="283">
        <v>700</v>
      </c>
      <c r="Z64" s="283"/>
      <c r="AA64" s="283"/>
      <c r="AB64" s="283">
        <v>700</v>
      </c>
      <c r="AC64" s="283"/>
      <c r="AD64" s="284"/>
    </row>
    <row r="65" spans="1:30" ht="27.75" customHeight="1">
      <c r="A65" s="127" t="s">
        <v>242</v>
      </c>
      <c r="B65" s="128"/>
      <c r="C65" s="128"/>
      <c r="D65" s="128"/>
      <c r="E65" s="128"/>
      <c r="F65" s="128"/>
      <c r="G65" s="128"/>
      <c r="H65" s="128"/>
      <c r="I65" s="128"/>
      <c r="J65" s="128"/>
      <c r="K65" s="128"/>
      <c r="L65" s="128"/>
      <c r="M65" s="128"/>
      <c r="N65" s="128"/>
      <c r="O65" s="128"/>
      <c r="P65" s="128"/>
      <c r="Q65" s="128"/>
      <c r="R65" s="128"/>
      <c r="S65" s="128"/>
      <c r="T65" s="128"/>
      <c r="U65" s="128"/>
      <c r="V65" s="128"/>
      <c r="W65" s="128"/>
      <c r="X65" s="129" t="s">
        <v>243</v>
      </c>
      <c r="Y65" s="129">
        <v>25</v>
      </c>
      <c r="Z65" s="129" t="s">
        <v>152</v>
      </c>
      <c r="AA65" s="129">
        <v>3</v>
      </c>
      <c r="AB65" s="130" t="s">
        <v>151</v>
      </c>
      <c r="AC65" s="130">
        <v>21</v>
      </c>
      <c r="AD65" s="131" t="s">
        <v>244</v>
      </c>
    </row>
    <row r="66" spans="1:30" ht="27.75" customHeight="1">
      <c r="A66" s="194" t="s">
        <v>245</v>
      </c>
      <c r="B66" s="197" t="s">
        <v>147</v>
      </c>
      <c r="C66" s="198"/>
      <c r="D66" s="199" t="s">
        <v>430</v>
      </c>
      <c r="E66" s="199"/>
      <c r="F66" s="199"/>
      <c r="G66" s="199"/>
      <c r="H66" s="199"/>
      <c r="I66" s="199"/>
      <c r="J66" s="199"/>
      <c r="K66" s="199"/>
      <c r="L66" s="199"/>
      <c r="M66" s="199"/>
      <c r="N66" s="199"/>
      <c r="O66" s="200"/>
      <c r="P66" s="132" t="s">
        <v>246</v>
      </c>
      <c r="Q66" s="133">
        <v>1</v>
      </c>
      <c r="R66" s="134" t="s">
        <v>431</v>
      </c>
      <c r="S66" s="134">
        <v>2</v>
      </c>
      <c r="T66" s="134" t="s">
        <v>431</v>
      </c>
      <c r="U66" s="135">
        <v>2</v>
      </c>
      <c r="V66" s="134" t="s">
        <v>431</v>
      </c>
      <c r="W66" s="136" t="s">
        <v>432</v>
      </c>
      <c r="X66" s="132" t="s">
        <v>247</v>
      </c>
      <c r="Y66" s="199" t="s">
        <v>153</v>
      </c>
      <c r="Z66" s="199"/>
      <c r="AA66" s="199"/>
      <c r="AB66" s="199"/>
      <c r="AC66" s="199"/>
      <c r="AD66" s="200"/>
    </row>
    <row r="67" spans="1:30" ht="27.75" customHeight="1">
      <c r="A67" s="195"/>
      <c r="B67" s="201" t="s">
        <v>148</v>
      </c>
      <c r="C67" s="202"/>
      <c r="D67" s="203" t="s">
        <v>248</v>
      </c>
      <c r="E67" s="203"/>
      <c r="F67" s="203"/>
      <c r="G67" s="203"/>
      <c r="H67" s="203"/>
      <c r="I67" s="203"/>
      <c r="J67" s="203"/>
      <c r="K67" s="203"/>
      <c r="L67" s="203"/>
      <c r="M67" s="203"/>
      <c r="N67" s="203"/>
      <c r="O67" s="204"/>
      <c r="P67" s="137" t="s">
        <v>249</v>
      </c>
      <c r="Q67" s="205" t="s">
        <v>281</v>
      </c>
      <c r="R67" s="205"/>
      <c r="S67" s="205"/>
      <c r="T67" s="205"/>
      <c r="U67" s="205"/>
      <c r="V67" s="205"/>
      <c r="W67" s="206"/>
      <c r="X67" s="138" t="s">
        <v>251</v>
      </c>
      <c r="Y67" s="139" t="s">
        <v>252</v>
      </c>
      <c r="Z67" s="207" t="s">
        <v>253</v>
      </c>
      <c r="AA67" s="207"/>
      <c r="AB67" s="140" t="s">
        <v>254</v>
      </c>
      <c r="AC67" s="207" t="s">
        <v>255</v>
      </c>
      <c r="AD67" s="208"/>
    </row>
    <row r="68" spans="1:30" ht="54.75" customHeight="1">
      <c r="A68" s="195"/>
      <c r="B68" s="209" t="s">
        <v>256</v>
      </c>
      <c r="C68" s="210"/>
      <c r="D68" s="211" t="s">
        <v>257</v>
      </c>
      <c r="E68" s="211"/>
      <c r="F68" s="211"/>
      <c r="G68" s="211"/>
      <c r="H68" s="211"/>
      <c r="I68" s="211"/>
      <c r="J68" s="211"/>
      <c r="K68" s="211"/>
      <c r="L68" s="211"/>
      <c r="M68" s="211"/>
      <c r="N68" s="211"/>
      <c r="O68" s="212"/>
      <c r="P68" s="213" t="s">
        <v>258</v>
      </c>
      <c r="Q68" s="216" t="s">
        <v>524</v>
      </c>
      <c r="R68" s="216"/>
      <c r="S68" s="216"/>
      <c r="T68" s="216"/>
      <c r="U68" s="216"/>
      <c r="V68" s="216"/>
      <c r="W68" s="216"/>
      <c r="X68" s="216"/>
      <c r="Y68" s="216"/>
      <c r="Z68" s="216"/>
      <c r="AA68" s="216"/>
      <c r="AB68" s="216"/>
      <c r="AC68" s="216"/>
      <c r="AD68" s="217"/>
    </row>
    <row r="69" spans="1:30" ht="54.75" customHeight="1">
      <c r="A69" s="195"/>
      <c r="B69" s="220" t="s">
        <v>260</v>
      </c>
      <c r="C69" s="221"/>
      <c r="D69" s="211" t="s">
        <v>261</v>
      </c>
      <c r="E69" s="211"/>
      <c r="F69" s="211"/>
      <c r="G69" s="211"/>
      <c r="H69" s="211"/>
      <c r="I69" s="211"/>
      <c r="J69" s="211"/>
      <c r="K69" s="211"/>
      <c r="L69" s="211"/>
      <c r="M69" s="211"/>
      <c r="N69" s="211"/>
      <c r="O69" s="212"/>
      <c r="P69" s="214"/>
      <c r="Q69" s="218"/>
      <c r="R69" s="218"/>
      <c r="S69" s="218"/>
      <c r="T69" s="218"/>
      <c r="U69" s="218"/>
      <c r="V69" s="218"/>
      <c r="W69" s="218"/>
      <c r="X69" s="218"/>
      <c r="Y69" s="218"/>
      <c r="Z69" s="218"/>
      <c r="AA69" s="218"/>
      <c r="AB69" s="218"/>
      <c r="AC69" s="218"/>
      <c r="AD69" s="219"/>
    </row>
    <row r="70" spans="1:30" ht="27.75" customHeight="1">
      <c r="A70" s="196"/>
      <c r="B70" s="222" t="s">
        <v>262</v>
      </c>
      <c r="C70" s="223"/>
      <c r="D70" s="285" t="s">
        <v>282</v>
      </c>
      <c r="E70" s="286"/>
      <c r="F70" s="286"/>
      <c r="G70" s="286"/>
      <c r="H70" s="286"/>
      <c r="I70" s="286"/>
      <c r="J70" s="286"/>
      <c r="K70" s="286"/>
      <c r="L70" s="286"/>
      <c r="M70" s="286"/>
      <c r="N70" s="286"/>
      <c r="O70" s="287"/>
      <c r="P70" s="215"/>
      <c r="Q70" s="225" t="s">
        <v>263</v>
      </c>
      <c r="R70" s="226"/>
      <c r="S70" s="226"/>
      <c r="T70" s="226"/>
      <c r="U70" s="227"/>
      <c r="V70" s="227"/>
      <c r="W70" s="227"/>
      <c r="X70" s="227"/>
      <c r="Y70" s="227"/>
      <c r="Z70" s="227"/>
      <c r="AA70" s="227"/>
      <c r="AB70" s="227"/>
      <c r="AC70" s="227"/>
      <c r="AD70" s="228"/>
    </row>
    <row r="71" spans="1:30" ht="27.75" customHeight="1">
      <c r="A71" s="229" t="s">
        <v>264</v>
      </c>
      <c r="B71" s="232" t="s">
        <v>265</v>
      </c>
      <c r="C71" s="233"/>
      <c r="D71" s="234" t="s">
        <v>266</v>
      </c>
      <c r="E71" s="235"/>
      <c r="F71" s="235"/>
      <c r="G71" s="235"/>
      <c r="H71" s="235"/>
      <c r="I71" s="235"/>
      <c r="J71" s="235"/>
      <c r="K71" s="235"/>
      <c r="L71" s="235"/>
      <c r="M71" s="235"/>
      <c r="N71" s="234" t="s">
        <v>267</v>
      </c>
      <c r="O71" s="235"/>
      <c r="P71" s="236"/>
      <c r="Q71" s="235" t="s">
        <v>268</v>
      </c>
      <c r="R71" s="236"/>
      <c r="S71" s="234" t="s">
        <v>269</v>
      </c>
      <c r="T71" s="236"/>
      <c r="U71" s="234" t="s">
        <v>270</v>
      </c>
      <c r="V71" s="236"/>
      <c r="W71" s="234" t="s">
        <v>271</v>
      </c>
      <c r="X71" s="236"/>
      <c r="Y71" s="234" t="s">
        <v>272</v>
      </c>
      <c r="Z71" s="236"/>
      <c r="AA71" s="235" t="s">
        <v>273</v>
      </c>
      <c r="AB71" s="235"/>
      <c r="AC71" s="235"/>
      <c r="AD71" s="246"/>
    </row>
    <row r="72" spans="1:30" ht="39.75" customHeight="1">
      <c r="A72" s="230"/>
      <c r="B72" s="247" t="s">
        <v>309</v>
      </c>
      <c r="C72" s="237"/>
      <c r="D72" s="239" t="s">
        <v>283</v>
      </c>
      <c r="E72" s="211"/>
      <c r="F72" s="211"/>
      <c r="G72" s="211"/>
      <c r="H72" s="211"/>
      <c r="I72" s="211"/>
      <c r="J72" s="211"/>
      <c r="K72" s="211"/>
      <c r="L72" s="211"/>
      <c r="M72" s="240"/>
      <c r="N72" s="288"/>
      <c r="O72" s="289"/>
      <c r="P72" s="290"/>
      <c r="Q72" s="291"/>
      <c r="R72" s="292"/>
      <c r="S72" s="291"/>
      <c r="T72" s="292"/>
      <c r="U72" s="291"/>
      <c r="V72" s="292"/>
      <c r="W72" s="291"/>
      <c r="X72" s="292"/>
      <c r="Y72" s="291"/>
      <c r="Z72" s="292"/>
      <c r="AA72" s="293"/>
      <c r="AB72" s="294"/>
      <c r="AC72" s="294"/>
      <c r="AD72" s="295"/>
    </row>
    <row r="73" spans="1:30" ht="39.75" customHeight="1">
      <c r="A73" s="230"/>
      <c r="B73" s="251" t="s">
        <v>310</v>
      </c>
      <c r="C73" s="237"/>
      <c r="D73" s="239" t="s">
        <v>283</v>
      </c>
      <c r="E73" s="211"/>
      <c r="F73" s="211"/>
      <c r="G73" s="211"/>
      <c r="H73" s="211"/>
      <c r="I73" s="211"/>
      <c r="J73" s="211"/>
      <c r="K73" s="211"/>
      <c r="L73" s="211"/>
      <c r="M73" s="240"/>
      <c r="N73" s="241"/>
      <c r="O73" s="242"/>
      <c r="P73" s="243"/>
      <c r="Q73" s="244"/>
      <c r="R73" s="245"/>
      <c r="S73" s="244"/>
      <c r="T73" s="245"/>
      <c r="U73" s="244"/>
      <c r="V73" s="245"/>
      <c r="W73" s="244"/>
      <c r="X73" s="245"/>
      <c r="Y73" s="244"/>
      <c r="Z73" s="245"/>
      <c r="AA73" s="248"/>
      <c r="AB73" s="249"/>
      <c r="AC73" s="249"/>
      <c r="AD73" s="250"/>
    </row>
    <row r="74" spans="1:30" ht="39.75" customHeight="1">
      <c r="A74" s="230"/>
      <c r="B74" s="251" t="s">
        <v>311</v>
      </c>
      <c r="C74" s="237"/>
      <c r="D74" s="239" t="s">
        <v>283</v>
      </c>
      <c r="E74" s="211"/>
      <c r="F74" s="211"/>
      <c r="G74" s="211"/>
      <c r="H74" s="211"/>
      <c r="I74" s="211"/>
      <c r="J74" s="211"/>
      <c r="K74" s="211"/>
      <c r="L74" s="211"/>
      <c r="M74" s="240"/>
      <c r="N74" s="241"/>
      <c r="O74" s="242"/>
      <c r="P74" s="243"/>
      <c r="Q74" s="244"/>
      <c r="R74" s="245"/>
      <c r="S74" s="244"/>
      <c r="T74" s="245"/>
      <c r="U74" s="244"/>
      <c r="V74" s="245"/>
      <c r="W74" s="244"/>
      <c r="X74" s="245"/>
      <c r="Y74" s="244"/>
      <c r="Z74" s="245"/>
      <c r="AA74" s="248"/>
      <c r="AB74" s="249"/>
      <c r="AC74" s="249"/>
      <c r="AD74" s="250"/>
    </row>
    <row r="75" spans="1:30" ht="39.75" customHeight="1">
      <c r="A75" s="230"/>
      <c r="B75" s="251" t="s">
        <v>312</v>
      </c>
      <c r="C75" s="237"/>
      <c r="D75" s="239" t="s">
        <v>283</v>
      </c>
      <c r="E75" s="211"/>
      <c r="F75" s="211"/>
      <c r="G75" s="211"/>
      <c r="H75" s="211"/>
      <c r="I75" s="211"/>
      <c r="J75" s="211"/>
      <c r="K75" s="211"/>
      <c r="L75" s="211"/>
      <c r="M75" s="240"/>
      <c r="N75" s="241"/>
      <c r="O75" s="242"/>
      <c r="P75" s="243"/>
      <c r="Q75" s="244"/>
      <c r="R75" s="245"/>
      <c r="S75" s="244"/>
      <c r="T75" s="245"/>
      <c r="U75" s="244"/>
      <c r="V75" s="245"/>
      <c r="W75" s="244"/>
      <c r="X75" s="245"/>
      <c r="Y75" s="244"/>
      <c r="Z75" s="245"/>
      <c r="AA75" s="248"/>
      <c r="AB75" s="249"/>
      <c r="AC75" s="249"/>
      <c r="AD75" s="250"/>
    </row>
    <row r="76" spans="1:30" ht="39.75" customHeight="1">
      <c r="A76" s="230"/>
      <c r="B76" s="237" t="s">
        <v>313</v>
      </c>
      <c r="C76" s="238"/>
      <c r="D76" s="239" t="s">
        <v>283</v>
      </c>
      <c r="E76" s="211"/>
      <c r="F76" s="211"/>
      <c r="G76" s="211"/>
      <c r="H76" s="211"/>
      <c r="I76" s="211"/>
      <c r="J76" s="211"/>
      <c r="K76" s="211"/>
      <c r="L76" s="211"/>
      <c r="M76" s="240"/>
      <c r="N76" s="241"/>
      <c r="O76" s="242"/>
      <c r="P76" s="243"/>
      <c r="Q76" s="244"/>
      <c r="R76" s="245"/>
      <c r="S76" s="244"/>
      <c r="T76" s="245"/>
      <c r="U76" s="244"/>
      <c r="V76" s="245"/>
      <c r="W76" s="244"/>
      <c r="X76" s="245"/>
      <c r="Y76" s="244"/>
      <c r="Z76" s="245"/>
      <c r="AA76" s="248"/>
      <c r="AB76" s="249"/>
      <c r="AC76" s="249"/>
      <c r="AD76" s="250"/>
    </row>
    <row r="77" spans="1:30" ht="39.75" customHeight="1">
      <c r="A77" s="230"/>
      <c r="B77" s="252"/>
      <c r="C77" s="253"/>
      <c r="D77" s="239"/>
      <c r="E77" s="211"/>
      <c r="F77" s="211"/>
      <c r="G77" s="211"/>
      <c r="H77" s="211"/>
      <c r="I77" s="211"/>
      <c r="J77" s="211"/>
      <c r="K77" s="211"/>
      <c r="L77" s="211"/>
      <c r="M77" s="240"/>
      <c r="N77" s="241"/>
      <c r="O77" s="242"/>
      <c r="P77" s="243"/>
      <c r="Q77" s="244"/>
      <c r="R77" s="245"/>
      <c r="S77" s="244"/>
      <c r="T77" s="245"/>
      <c r="U77" s="244"/>
      <c r="V77" s="245"/>
      <c r="W77" s="244"/>
      <c r="X77" s="245"/>
      <c r="Y77" s="244"/>
      <c r="Z77" s="245"/>
      <c r="AA77" s="248"/>
      <c r="AB77" s="249"/>
      <c r="AC77" s="249"/>
      <c r="AD77" s="250"/>
    </row>
    <row r="78" spans="1:30" ht="27.75" customHeight="1">
      <c r="A78" s="231"/>
      <c r="B78" s="254" t="s">
        <v>146</v>
      </c>
      <c r="C78" s="255"/>
      <c r="D78" s="255"/>
      <c r="E78" s="255"/>
      <c r="F78" s="255"/>
      <c r="G78" s="255"/>
      <c r="H78" s="255"/>
      <c r="I78" s="255"/>
      <c r="J78" s="255"/>
      <c r="K78" s="255"/>
      <c r="L78" s="255"/>
      <c r="M78" s="255"/>
      <c r="N78" s="256"/>
      <c r="O78" s="257"/>
      <c r="P78" s="258"/>
      <c r="Q78" s="242"/>
      <c r="R78" s="243"/>
      <c r="S78" s="242"/>
      <c r="T78" s="243"/>
      <c r="U78" s="242"/>
      <c r="V78" s="243"/>
      <c r="W78" s="242"/>
      <c r="X78" s="243"/>
      <c r="Y78" s="242"/>
      <c r="Z78" s="243"/>
      <c r="AA78" s="248"/>
      <c r="AB78" s="249"/>
      <c r="AC78" s="249"/>
      <c r="AD78" s="250"/>
    </row>
    <row r="79" spans="1:30" ht="27.75" customHeight="1">
      <c r="A79" s="259" t="s">
        <v>275</v>
      </c>
      <c r="B79" s="261" t="s">
        <v>284</v>
      </c>
      <c r="C79" s="262"/>
      <c r="D79" s="262"/>
      <c r="E79" s="262"/>
      <c r="F79" s="262"/>
      <c r="G79" s="262"/>
      <c r="H79" s="262"/>
      <c r="I79" s="262"/>
      <c r="J79" s="262"/>
      <c r="K79" s="262"/>
      <c r="L79" s="262"/>
      <c r="M79" s="263"/>
      <c r="N79" s="267" t="s">
        <v>149</v>
      </c>
      <c r="O79" s="268"/>
      <c r="P79" s="269"/>
      <c r="Q79" s="270" t="s">
        <v>277</v>
      </c>
      <c r="R79" s="268"/>
      <c r="S79" s="271"/>
      <c r="T79" s="272" t="s">
        <v>155</v>
      </c>
      <c r="U79" s="273"/>
      <c r="V79" s="274" t="s">
        <v>604</v>
      </c>
      <c r="W79" s="274"/>
      <c r="X79" s="274"/>
      <c r="Y79" s="274" t="s">
        <v>150</v>
      </c>
      <c r="Z79" s="274"/>
      <c r="AA79" s="274"/>
      <c r="AB79" s="274" t="s">
        <v>605</v>
      </c>
      <c r="AC79" s="274"/>
      <c r="AD79" s="275"/>
    </row>
    <row r="80" spans="1:30" ht="36.75" customHeight="1">
      <c r="A80" s="260"/>
      <c r="B80" s="264"/>
      <c r="C80" s="265"/>
      <c r="D80" s="265"/>
      <c r="E80" s="265"/>
      <c r="F80" s="265"/>
      <c r="G80" s="265"/>
      <c r="H80" s="265"/>
      <c r="I80" s="265"/>
      <c r="J80" s="265"/>
      <c r="K80" s="265"/>
      <c r="L80" s="265"/>
      <c r="M80" s="266"/>
      <c r="N80" s="276" t="s">
        <v>279</v>
      </c>
      <c r="O80" s="277"/>
      <c r="P80" s="278"/>
      <c r="Q80" s="279" t="s">
        <v>280</v>
      </c>
      <c r="R80" s="280"/>
      <c r="S80" s="281"/>
      <c r="T80" s="280" t="s">
        <v>433</v>
      </c>
      <c r="U80" s="282"/>
      <c r="V80" s="283">
        <v>0</v>
      </c>
      <c r="W80" s="283"/>
      <c r="X80" s="283"/>
      <c r="Y80" s="283">
        <v>0</v>
      </c>
      <c r="Z80" s="283"/>
      <c r="AA80" s="283"/>
      <c r="AB80" s="283">
        <v>0</v>
      </c>
      <c r="AC80" s="283"/>
      <c r="AD80" s="284"/>
    </row>
    <row r="81" spans="1:30" ht="27.75" customHeight="1">
      <c r="A81" s="127" t="s">
        <v>242</v>
      </c>
      <c r="B81" s="128"/>
      <c r="C81" s="128"/>
      <c r="D81" s="128"/>
      <c r="E81" s="128"/>
      <c r="F81" s="128"/>
      <c r="G81" s="128"/>
      <c r="H81" s="128"/>
      <c r="I81" s="128"/>
      <c r="J81" s="128"/>
      <c r="K81" s="128"/>
      <c r="L81" s="128"/>
      <c r="M81" s="128"/>
      <c r="N81" s="128"/>
      <c r="O81" s="128"/>
      <c r="P81" s="128"/>
      <c r="Q81" s="128"/>
      <c r="R81" s="128"/>
      <c r="S81" s="128"/>
      <c r="T81" s="128"/>
      <c r="U81" s="128"/>
      <c r="V81" s="128"/>
      <c r="W81" s="128"/>
      <c r="X81" s="129" t="s">
        <v>243</v>
      </c>
      <c r="Y81" s="129">
        <v>25</v>
      </c>
      <c r="Z81" s="129" t="s">
        <v>152</v>
      </c>
      <c r="AA81" s="129">
        <v>3</v>
      </c>
      <c r="AB81" s="130" t="s">
        <v>151</v>
      </c>
      <c r="AC81" s="130">
        <v>21</v>
      </c>
      <c r="AD81" s="131" t="s">
        <v>244</v>
      </c>
    </row>
    <row r="82" spans="1:30" ht="27.75" customHeight="1">
      <c r="A82" s="194" t="s">
        <v>245</v>
      </c>
      <c r="B82" s="197" t="s">
        <v>147</v>
      </c>
      <c r="C82" s="198"/>
      <c r="D82" s="199" t="s">
        <v>430</v>
      </c>
      <c r="E82" s="199"/>
      <c r="F82" s="199"/>
      <c r="G82" s="199"/>
      <c r="H82" s="199"/>
      <c r="I82" s="199"/>
      <c r="J82" s="199"/>
      <c r="K82" s="199"/>
      <c r="L82" s="199"/>
      <c r="M82" s="199"/>
      <c r="N82" s="199"/>
      <c r="O82" s="200"/>
      <c r="P82" s="132" t="s">
        <v>246</v>
      </c>
      <c r="Q82" s="133">
        <v>1</v>
      </c>
      <c r="R82" s="134" t="s">
        <v>431</v>
      </c>
      <c r="S82" s="134">
        <v>2</v>
      </c>
      <c r="T82" s="134" t="s">
        <v>431</v>
      </c>
      <c r="U82" s="135">
        <v>3</v>
      </c>
      <c r="V82" s="134" t="s">
        <v>431</v>
      </c>
      <c r="W82" s="136" t="s">
        <v>432</v>
      </c>
      <c r="X82" s="132" t="s">
        <v>247</v>
      </c>
      <c r="Y82" s="199" t="s">
        <v>153</v>
      </c>
      <c r="Z82" s="199"/>
      <c r="AA82" s="199"/>
      <c r="AB82" s="199"/>
      <c r="AC82" s="199"/>
      <c r="AD82" s="200"/>
    </row>
    <row r="83" spans="1:30" ht="27.75" customHeight="1">
      <c r="A83" s="195"/>
      <c r="B83" s="201" t="s">
        <v>148</v>
      </c>
      <c r="C83" s="202"/>
      <c r="D83" s="203" t="s">
        <v>248</v>
      </c>
      <c r="E83" s="203"/>
      <c r="F83" s="203"/>
      <c r="G83" s="203"/>
      <c r="H83" s="203"/>
      <c r="I83" s="203"/>
      <c r="J83" s="203"/>
      <c r="K83" s="203"/>
      <c r="L83" s="203"/>
      <c r="M83" s="203"/>
      <c r="N83" s="203"/>
      <c r="O83" s="204"/>
      <c r="P83" s="137" t="s">
        <v>249</v>
      </c>
      <c r="Q83" s="205" t="s">
        <v>285</v>
      </c>
      <c r="R83" s="205"/>
      <c r="S83" s="205"/>
      <c r="T83" s="205"/>
      <c r="U83" s="205"/>
      <c r="V83" s="205"/>
      <c r="W83" s="206"/>
      <c r="X83" s="138" t="s">
        <v>251</v>
      </c>
      <c r="Y83" s="139" t="s">
        <v>252</v>
      </c>
      <c r="Z83" s="207" t="s">
        <v>253</v>
      </c>
      <c r="AA83" s="207"/>
      <c r="AB83" s="140" t="s">
        <v>254</v>
      </c>
      <c r="AC83" s="207" t="s">
        <v>255</v>
      </c>
      <c r="AD83" s="208"/>
    </row>
    <row r="84" spans="1:30" ht="54.75" customHeight="1">
      <c r="A84" s="195"/>
      <c r="B84" s="209" t="s">
        <v>256</v>
      </c>
      <c r="C84" s="210"/>
      <c r="D84" s="211" t="s">
        <v>257</v>
      </c>
      <c r="E84" s="211"/>
      <c r="F84" s="211"/>
      <c r="G84" s="211"/>
      <c r="H84" s="211"/>
      <c r="I84" s="211"/>
      <c r="J84" s="211"/>
      <c r="K84" s="211"/>
      <c r="L84" s="211"/>
      <c r="M84" s="211"/>
      <c r="N84" s="211"/>
      <c r="O84" s="212"/>
      <c r="P84" s="213" t="s">
        <v>258</v>
      </c>
      <c r="Q84" s="216" t="s">
        <v>421</v>
      </c>
      <c r="R84" s="216"/>
      <c r="S84" s="216"/>
      <c r="T84" s="216"/>
      <c r="U84" s="216"/>
      <c r="V84" s="216"/>
      <c r="W84" s="216"/>
      <c r="X84" s="216"/>
      <c r="Y84" s="216"/>
      <c r="Z84" s="216"/>
      <c r="AA84" s="216"/>
      <c r="AB84" s="216"/>
      <c r="AC84" s="216"/>
      <c r="AD84" s="217"/>
    </row>
    <row r="85" spans="1:30" ht="54.75" customHeight="1">
      <c r="A85" s="195"/>
      <c r="B85" s="220" t="s">
        <v>260</v>
      </c>
      <c r="C85" s="221"/>
      <c r="D85" s="211" t="s">
        <v>261</v>
      </c>
      <c r="E85" s="211"/>
      <c r="F85" s="211"/>
      <c r="G85" s="211"/>
      <c r="H85" s="211"/>
      <c r="I85" s="211"/>
      <c r="J85" s="211"/>
      <c r="K85" s="211"/>
      <c r="L85" s="211"/>
      <c r="M85" s="211"/>
      <c r="N85" s="211"/>
      <c r="O85" s="212"/>
      <c r="P85" s="214"/>
      <c r="Q85" s="218"/>
      <c r="R85" s="218"/>
      <c r="S85" s="218"/>
      <c r="T85" s="218"/>
      <c r="U85" s="218"/>
      <c r="V85" s="218"/>
      <c r="W85" s="218"/>
      <c r="X85" s="218"/>
      <c r="Y85" s="218"/>
      <c r="Z85" s="218"/>
      <c r="AA85" s="218"/>
      <c r="AB85" s="218"/>
      <c r="AC85" s="218"/>
      <c r="AD85" s="219"/>
    </row>
    <row r="86" spans="1:30" ht="27.75" customHeight="1">
      <c r="A86" s="196"/>
      <c r="B86" s="222" t="s">
        <v>262</v>
      </c>
      <c r="C86" s="223"/>
      <c r="D86" s="285" t="s">
        <v>286</v>
      </c>
      <c r="E86" s="286"/>
      <c r="F86" s="286"/>
      <c r="G86" s="286"/>
      <c r="H86" s="286"/>
      <c r="I86" s="286"/>
      <c r="J86" s="286"/>
      <c r="K86" s="286"/>
      <c r="L86" s="286"/>
      <c r="M86" s="286"/>
      <c r="N86" s="286"/>
      <c r="O86" s="287"/>
      <c r="P86" s="215"/>
      <c r="Q86" s="225" t="s">
        <v>263</v>
      </c>
      <c r="R86" s="226"/>
      <c r="S86" s="226"/>
      <c r="T86" s="226"/>
      <c r="U86" s="227"/>
      <c r="V86" s="227"/>
      <c r="W86" s="227"/>
      <c r="X86" s="227"/>
      <c r="Y86" s="227"/>
      <c r="Z86" s="227"/>
      <c r="AA86" s="227"/>
      <c r="AB86" s="227"/>
      <c r="AC86" s="227"/>
      <c r="AD86" s="228"/>
    </row>
    <row r="87" spans="1:30" ht="27.75" customHeight="1">
      <c r="A87" s="229" t="s">
        <v>264</v>
      </c>
      <c r="B87" s="232" t="s">
        <v>265</v>
      </c>
      <c r="C87" s="233"/>
      <c r="D87" s="234" t="s">
        <v>266</v>
      </c>
      <c r="E87" s="235"/>
      <c r="F87" s="235"/>
      <c r="G87" s="235"/>
      <c r="H87" s="235"/>
      <c r="I87" s="235"/>
      <c r="J87" s="235"/>
      <c r="K87" s="235"/>
      <c r="L87" s="235"/>
      <c r="M87" s="235"/>
      <c r="N87" s="234" t="s">
        <v>267</v>
      </c>
      <c r="O87" s="235"/>
      <c r="P87" s="236"/>
      <c r="Q87" s="235" t="s">
        <v>268</v>
      </c>
      <c r="R87" s="236"/>
      <c r="S87" s="234" t="s">
        <v>269</v>
      </c>
      <c r="T87" s="236"/>
      <c r="U87" s="234" t="s">
        <v>270</v>
      </c>
      <c r="V87" s="236"/>
      <c r="W87" s="234" t="s">
        <v>271</v>
      </c>
      <c r="X87" s="236"/>
      <c r="Y87" s="234" t="s">
        <v>272</v>
      </c>
      <c r="Z87" s="236"/>
      <c r="AA87" s="235" t="s">
        <v>273</v>
      </c>
      <c r="AB87" s="235"/>
      <c r="AC87" s="235"/>
      <c r="AD87" s="246"/>
    </row>
    <row r="88" spans="1:30" ht="39.75" customHeight="1">
      <c r="A88" s="230"/>
      <c r="B88" s="247" t="s">
        <v>309</v>
      </c>
      <c r="C88" s="237"/>
      <c r="D88" s="239" t="s">
        <v>299</v>
      </c>
      <c r="E88" s="296"/>
      <c r="F88" s="296"/>
      <c r="G88" s="296"/>
      <c r="H88" s="296"/>
      <c r="I88" s="296"/>
      <c r="J88" s="296"/>
      <c r="K88" s="296"/>
      <c r="L88" s="296"/>
      <c r="M88" s="297"/>
      <c r="N88" s="288"/>
      <c r="O88" s="289"/>
      <c r="P88" s="290"/>
      <c r="Q88" s="291"/>
      <c r="R88" s="292"/>
      <c r="S88" s="291"/>
      <c r="T88" s="292"/>
      <c r="U88" s="291"/>
      <c r="V88" s="292"/>
      <c r="W88" s="291"/>
      <c r="X88" s="292"/>
      <c r="Y88" s="291"/>
      <c r="Z88" s="292"/>
      <c r="AA88" s="293"/>
      <c r="AB88" s="294"/>
      <c r="AC88" s="294"/>
      <c r="AD88" s="295"/>
    </row>
    <row r="89" spans="1:30" ht="39.75" customHeight="1">
      <c r="A89" s="230"/>
      <c r="B89" s="251" t="s">
        <v>310</v>
      </c>
      <c r="C89" s="237"/>
      <c r="D89" s="239" t="s">
        <v>299</v>
      </c>
      <c r="E89" s="211"/>
      <c r="F89" s="211"/>
      <c r="G89" s="211"/>
      <c r="H89" s="211"/>
      <c r="I89" s="211"/>
      <c r="J89" s="211"/>
      <c r="K89" s="211"/>
      <c r="L89" s="211"/>
      <c r="M89" s="240"/>
      <c r="N89" s="241"/>
      <c r="O89" s="242"/>
      <c r="P89" s="243"/>
      <c r="Q89" s="244"/>
      <c r="R89" s="245"/>
      <c r="S89" s="244"/>
      <c r="T89" s="245"/>
      <c r="U89" s="244"/>
      <c r="V89" s="245"/>
      <c r="W89" s="244"/>
      <c r="X89" s="245"/>
      <c r="Y89" s="244"/>
      <c r="Z89" s="245"/>
      <c r="AA89" s="248"/>
      <c r="AB89" s="249"/>
      <c r="AC89" s="249"/>
      <c r="AD89" s="250"/>
    </row>
    <row r="90" spans="1:30" ht="39.75" customHeight="1">
      <c r="A90" s="230"/>
      <c r="B90" s="251" t="s">
        <v>311</v>
      </c>
      <c r="C90" s="237"/>
      <c r="D90" s="239" t="s">
        <v>299</v>
      </c>
      <c r="E90" s="211"/>
      <c r="F90" s="211"/>
      <c r="G90" s="211"/>
      <c r="H90" s="211"/>
      <c r="I90" s="211"/>
      <c r="J90" s="211"/>
      <c r="K90" s="211"/>
      <c r="L90" s="211"/>
      <c r="M90" s="240"/>
      <c r="N90" s="241"/>
      <c r="O90" s="242"/>
      <c r="P90" s="243"/>
      <c r="Q90" s="244"/>
      <c r="R90" s="245"/>
      <c r="S90" s="244"/>
      <c r="T90" s="245"/>
      <c r="U90" s="244"/>
      <c r="V90" s="245"/>
      <c r="W90" s="244"/>
      <c r="X90" s="245"/>
      <c r="Y90" s="244"/>
      <c r="Z90" s="245"/>
      <c r="AA90" s="248"/>
      <c r="AB90" s="249"/>
      <c r="AC90" s="249"/>
      <c r="AD90" s="250"/>
    </row>
    <row r="91" spans="1:30" ht="39.75" customHeight="1">
      <c r="A91" s="230"/>
      <c r="B91" s="251" t="s">
        <v>312</v>
      </c>
      <c r="C91" s="237"/>
      <c r="D91" s="239" t="s">
        <v>299</v>
      </c>
      <c r="E91" s="211"/>
      <c r="F91" s="211"/>
      <c r="G91" s="211"/>
      <c r="H91" s="211"/>
      <c r="I91" s="211"/>
      <c r="J91" s="211"/>
      <c r="K91" s="211"/>
      <c r="L91" s="211"/>
      <c r="M91" s="240"/>
      <c r="N91" s="241"/>
      <c r="O91" s="242"/>
      <c r="P91" s="243"/>
      <c r="Q91" s="244"/>
      <c r="R91" s="245"/>
      <c r="S91" s="244"/>
      <c r="T91" s="245"/>
      <c r="U91" s="244"/>
      <c r="V91" s="245"/>
      <c r="W91" s="244"/>
      <c r="X91" s="245"/>
      <c r="Y91" s="244"/>
      <c r="Z91" s="245"/>
      <c r="AA91" s="248"/>
      <c r="AB91" s="249"/>
      <c r="AC91" s="249"/>
      <c r="AD91" s="250"/>
    </row>
    <row r="92" spans="1:30" ht="39.75" customHeight="1">
      <c r="A92" s="230"/>
      <c r="B92" s="252" t="s">
        <v>313</v>
      </c>
      <c r="C92" s="253"/>
      <c r="D92" s="239" t="s">
        <v>298</v>
      </c>
      <c r="E92" s="211"/>
      <c r="F92" s="211"/>
      <c r="G92" s="211"/>
      <c r="H92" s="211"/>
      <c r="I92" s="211"/>
      <c r="J92" s="211"/>
      <c r="K92" s="211"/>
      <c r="L92" s="211"/>
      <c r="M92" s="240"/>
      <c r="N92" s="241"/>
      <c r="O92" s="242"/>
      <c r="P92" s="243"/>
      <c r="Q92" s="244"/>
      <c r="R92" s="245"/>
      <c r="S92" s="244"/>
      <c r="T92" s="245"/>
      <c r="U92" s="244"/>
      <c r="V92" s="245"/>
      <c r="W92" s="244"/>
      <c r="X92" s="245"/>
      <c r="Y92" s="244"/>
      <c r="Z92" s="245"/>
      <c r="AA92" s="248"/>
      <c r="AB92" s="249"/>
      <c r="AC92" s="249"/>
      <c r="AD92" s="250"/>
    </row>
    <row r="93" spans="1:30" ht="39.75" customHeight="1">
      <c r="A93" s="230"/>
      <c r="B93" s="252"/>
      <c r="C93" s="253"/>
      <c r="D93" s="239"/>
      <c r="E93" s="211"/>
      <c r="F93" s="211"/>
      <c r="G93" s="211"/>
      <c r="H93" s="211"/>
      <c r="I93" s="211"/>
      <c r="J93" s="211"/>
      <c r="K93" s="211"/>
      <c r="L93" s="211"/>
      <c r="M93" s="240"/>
      <c r="N93" s="241"/>
      <c r="O93" s="242"/>
      <c r="P93" s="243"/>
      <c r="Q93" s="244"/>
      <c r="R93" s="245"/>
      <c r="S93" s="244"/>
      <c r="T93" s="245"/>
      <c r="U93" s="244"/>
      <c r="V93" s="245"/>
      <c r="W93" s="244"/>
      <c r="X93" s="245"/>
      <c r="Y93" s="244"/>
      <c r="Z93" s="245"/>
      <c r="AA93" s="248"/>
      <c r="AB93" s="249"/>
      <c r="AC93" s="249"/>
      <c r="AD93" s="250"/>
    </row>
    <row r="94" spans="1:30" ht="27.75" customHeight="1">
      <c r="A94" s="231"/>
      <c r="B94" s="254" t="s">
        <v>146</v>
      </c>
      <c r="C94" s="255"/>
      <c r="D94" s="255"/>
      <c r="E94" s="255"/>
      <c r="F94" s="255"/>
      <c r="G94" s="255"/>
      <c r="H94" s="255"/>
      <c r="I94" s="255"/>
      <c r="J94" s="255"/>
      <c r="K94" s="255"/>
      <c r="L94" s="255"/>
      <c r="M94" s="255"/>
      <c r="N94" s="256"/>
      <c r="O94" s="257"/>
      <c r="P94" s="258"/>
      <c r="Q94" s="242"/>
      <c r="R94" s="243"/>
      <c r="S94" s="242"/>
      <c r="T94" s="243"/>
      <c r="U94" s="242"/>
      <c r="V94" s="243"/>
      <c r="W94" s="242"/>
      <c r="X94" s="243"/>
      <c r="Y94" s="242"/>
      <c r="Z94" s="243"/>
      <c r="AA94" s="248"/>
      <c r="AB94" s="249"/>
      <c r="AC94" s="249"/>
      <c r="AD94" s="250"/>
    </row>
    <row r="95" spans="1:30" ht="27.75" customHeight="1">
      <c r="A95" s="259" t="s">
        <v>275</v>
      </c>
      <c r="B95" s="261" t="s">
        <v>287</v>
      </c>
      <c r="C95" s="262"/>
      <c r="D95" s="262"/>
      <c r="E95" s="262"/>
      <c r="F95" s="262"/>
      <c r="G95" s="262"/>
      <c r="H95" s="262"/>
      <c r="I95" s="262"/>
      <c r="J95" s="262"/>
      <c r="K95" s="262"/>
      <c r="L95" s="262"/>
      <c r="M95" s="263"/>
      <c r="N95" s="267" t="s">
        <v>149</v>
      </c>
      <c r="O95" s="268"/>
      <c r="P95" s="269"/>
      <c r="Q95" s="270" t="s">
        <v>277</v>
      </c>
      <c r="R95" s="268"/>
      <c r="S95" s="271"/>
      <c r="T95" s="272" t="s">
        <v>155</v>
      </c>
      <c r="U95" s="273"/>
      <c r="V95" s="274" t="s">
        <v>604</v>
      </c>
      <c r="W95" s="274"/>
      <c r="X95" s="274"/>
      <c r="Y95" s="274" t="s">
        <v>150</v>
      </c>
      <c r="Z95" s="274"/>
      <c r="AA95" s="274"/>
      <c r="AB95" s="274" t="s">
        <v>605</v>
      </c>
      <c r="AC95" s="274"/>
      <c r="AD95" s="275"/>
    </row>
    <row r="96" spans="1:30" ht="36.75" customHeight="1">
      <c r="A96" s="260"/>
      <c r="B96" s="264"/>
      <c r="C96" s="265"/>
      <c r="D96" s="265"/>
      <c r="E96" s="265"/>
      <c r="F96" s="265"/>
      <c r="G96" s="265"/>
      <c r="H96" s="265"/>
      <c r="I96" s="265"/>
      <c r="J96" s="265"/>
      <c r="K96" s="265"/>
      <c r="L96" s="265"/>
      <c r="M96" s="266"/>
      <c r="N96" s="298" t="s">
        <v>288</v>
      </c>
      <c r="O96" s="299"/>
      <c r="P96" s="300"/>
      <c r="Q96" s="301" t="s">
        <v>289</v>
      </c>
      <c r="R96" s="280"/>
      <c r="S96" s="281"/>
      <c r="T96" s="280" t="s">
        <v>433</v>
      </c>
      <c r="U96" s="282"/>
      <c r="V96" s="283">
        <v>0</v>
      </c>
      <c r="W96" s="283"/>
      <c r="X96" s="283"/>
      <c r="Y96" s="283">
        <v>0</v>
      </c>
      <c r="Z96" s="283"/>
      <c r="AA96" s="283"/>
      <c r="AB96" s="283">
        <v>0</v>
      </c>
      <c r="AC96" s="283"/>
      <c r="AD96" s="284"/>
    </row>
    <row r="97" spans="1:30" ht="27.75" customHeight="1">
      <c r="A97" s="127" t="s">
        <v>242</v>
      </c>
      <c r="B97" s="128"/>
      <c r="C97" s="128"/>
      <c r="D97" s="128"/>
      <c r="E97" s="128"/>
      <c r="F97" s="128"/>
      <c r="G97" s="128"/>
      <c r="H97" s="128"/>
      <c r="I97" s="128"/>
      <c r="J97" s="128"/>
      <c r="K97" s="128"/>
      <c r="L97" s="128"/>
      <c r="M97" s="128"/>
      <c r="N97" s="128"/>
      <c r="O97" s="128"/>
      <c r="P97" s="128"/>
      <c r="Q97" s="128"/>
      <c r="R97" s="128"/>
      <c r="S97" s="128"/>
      <c r="T97" s="128"/>
      <c r="U97" s="128"/>
      <c r="V97" s="128"/>
      <c r="W97" s="128"/>
      <c r="X97" s="129" t="s">
        <v>243</v>
      </c>
      <c r="Y97" s="129">
        <v>25</v>
      </c>
      <c r="Z97" s="129" t="s">
        <v>152</v>
      </c>
      <c r="AA97" s="129">
        <v>3</v>
      </c>
      <c r="AB97" s="130" t="s">
        <v>151</v>
      </c>
      <c r="AC97" s="130">
        <v>21</v>
      </c>
      <c r="AD97" s="131" t="s">
        <v>244</v>
      </c>
    </row>
    <row r="98" spans="1:30" ht="27.75" customHeight="1">
      <c r="A98" s="194" t="s">
        <v>245</v>
      </c>
      <c r="B98" s="197" t="s">
        <v>147</v>
      </c>
      <c r="C98" s="198"/>
      <c r="D98" s="199" t="s">
        <v>430</v>
      </c>
      <c r="E98" s="199"/>
      <c r="F98" s="199"/>
      <c r="G98" s="199"/>
      <c r="H98" s="199"/>
      <c r="I98" s="199"/>
      <c r="J98" s="199"/>
      <c r="K98" s="199"/>
      <c r="L98" s="199"/>
      <c r="M98" s="199"/>
      <c r="N98" s="199"/>
      <c r="O98" s="200"/>
      <c r="P98" s="132" t="s">
        <v>246</v>
      </c>
      <c r="Q98" s="133">
        <v>1</v>
      </c>
      <c r="R98" s="134" t="s">
        <v>301</v>
      </c>
      <c r="S98" s="134">
        <v>3</v>
      </c>
      <c r="T98" s="134" t="s">
        <v>301</v>
      </c>
      <c r="U98" s="135">
        <v>2</v>
      </c>
      <c r="V98" s="134" t="s">
        <v>301</v>
      </c>
      <c r="W98" s="136" t="s">
        <v>173</v>
      </c>
      <c r="X98" s="132" t="s">
        <v>247</v>
      </c>
      <c r="Y98" s="199" t="s">
        <v>153</v>
      </c>
      <c r="Z98" s="199"/>
      <c r="AA98" s="199"/>
      <c r="AB98" s="199"/>
      <c r="AC98" s="199"/>
      <c r="AD98" s="200"/>
    </row>
    <row r="99" spans="1:30" ht="27.75" customHeight="1">
      <c r="A99" s="195"/>
      <c r="B99" s="201" t="s">
        <v>148</v>
      </c>
      <c r="C99" s="202"/>
      <c r="D99" s="203" t="s">
        <v>594</v>
      </c>
      <c r="E99" s="203"/>
      <c r="F99" s="203"/>
      <c r="G99" s="203"/>
      <c r="H99" s="203"/>
      <c r="I99" s="203"/>
      <c r="J99" s="203"/>
      <c r="K99" s="203"/>
      <c r="L99" s="203"/>
      <c r="M99" s="203"/>
      <c r="N99" s="203"/>
      <c r="O99" s="204"/>
      <c r="P99" s="137" t="s">
        <v>249</v>
      </c>
      <c r="Q99" s="205" t="s">
        <v>596</v>
      </c>
      <c r="R99" s="205"/>
      <c r="S99" s="205"/>
      <c r="T99" s="205"/>
      <c r="U99" s="205"/>
      <c r="V99" s="205"/>
      <c r="W99" s="206"/>
      <c r="X99" s="138" t="s">
        <v>251</v>
      </c>
      <c r="Y99" s="139" t="s">
        <v>252</v>
      </c>
      <c r="Z99" s="207" t="s">
        <v>310</v>
      </c>
      <c r="AA99" s="207"/>
      <c r="AB99" s="140" t="s">
        <v>254</v>
      </c>
      <c r="AC99" s="207" t="s">
        <v>255</v>
      </c>
      <c r="AD99" s="208"/>
    </row>
    <row r="100" spans="1:30" ht="54.75" customHeight="1">
      <c r="A100" s="195"/>
      <c r="B100" s="209" t="s">
        <v>256</v>
      </c>
      <c r="C100" s="210"/>
      <c r="D100" s="211" t="s">
        <v>593</v>
      </c>
      <c r="E100" s="211"/>
      <c r="F100" s="211"/>
      <c r="G100" s="211"/>
      <c r="H100" s="211"/>
      <c r="I100" s="211"/>
      <c r="J100" s="211"/>
      <c r="K100" s="211"/>
      <c r="L100" s="211"/>
      <c r="M100" s="211"/>
      <c r="N100" s="211"/>
      <c r="O100" s="212"/>
      <c r="P100" s="213" t="s">
        <v>258</v>
      </c>
      <c r="Q100" s="216" t="s">
        <v>602</v>
      </c>
      <c r="R100" s="216"/>
      <c r="S100" s="216"/>
      <c r="T100" s="216"/>
      <c r="U100" s="216"/>
      <c r="V100" s="216"/>
      <c r="W100" s="216"/>
      <c r="X100" s="216"/>
      <c r="Y100" s="216"/>
      <c r="Z100" s="216"/>
      <c r="AA100" s="216"/>
      <c r="AB100" s="216"/>
      <c r="AC100" s="216"/>
      <c r="AD100" s="217"/>
    </row>
    <row r="101" spans="1:30" ht="54.75" customHeight="1">
      <c r="A101" s="195"/>
      <c r="B101" s="220" t="s">
        <v>260</v>
      </c>
      <c r="C101" s="221"/>
      <c r="D101" s="211" t="s">
        <v>597</v>
      </c>
      <c r="E101" s="211"/>
      <c r="F101" s="211"/>
      <c r="G101" s="211"/>
      <c r="H101" s="211"/>
      <c r="I101" s="211"/>
      <c r="J101" s="211"/>
      <c r="K101" s="211"/>
      <c r="L101" s="211"/>
      <c r="M101" s="211"/>
      <c r="N101" s="211"/>
      <c r="O101" s="212"/>
      <c r="P101" s="214"/>
      <c r="Q101" s="218"/>
      <c r="R101" s="218"/>
      <c r="S101" s="218"/>
      <c r="T101" s="218"/>
      <c r="U101" s="218"/>
      <c r="V101" s="218"/>
      <c r="W101" s="218"/>
      <c r="X101" s="218"/>
      <c r="Y101" s="218"/>
      <c r="Z101" s="218"/>
      <c r="AA101" s="218"/>
      <c r="AB101" s="218"/>
      <c r="AC101" s="218"/>
      <c r="AD101" s="219"/>
    </row>
    <row r="102" spans="1:30" ht="27.75" customHeight="1">
      <c r="A102" s="196"/>
      <c r="B102" s="222" t="s">
        <v>262</v>
      </c>
      <c r="C102" s="223"/>
      <c r="D102" s="224" t="s">
        <v>595</v>
      </c>
      <c r="E102" s="286"/>
      <c r="F102" s="286"/>
      <c r="G102" s="286"/>
      <c r="H102" s="286"/>
      <c r="I102" s="286"/>
      <c r="J102" s="286"/>
      <c r="K102" s="286"/>
      <c r="L102" s="286"/>
      <c r="M102" s="286"/>
      <c r="N102" s="286"/>
      <c r="O102" s="287"/>
      <c r="P102" s="215"/>
      <c r="Q102" s="225" t="s">
        <v>263</v>
      </c>
      <c r="R102" s="226"/>
      <c r="S102" s="226"/>
      <c r="T102" s="226"/>
      <c r="U102" s="227"/>
      <c r="V102" s="227"/>
      <c r="W102" s="227"/>
      <c r="X102" s="227"/>
      <c r="Y102" s="227"/>
      <c r="Z102" s="227"/>
      <c r="AA102" s="227"/>
      <c r="AB102" s="227"/>
      <c r="AC102" s="227"/>
      <c r="AD102" s="228"/>
    </row>
    <row r="103" spans="1:30" ht="27.75" customHeight="1">
      <c r="A103" s="229" t="s">
        <v>264</v>
      </c>
      <c r="B103" s="232" t="s">
        <v>265</v>
      </c>
      <c r="C103" s="233"/>
      <c r="D103" s="234" t="s">
        <v>266</v>
      </c>
      <c r="E103" s="235"/>
      <c r="F103" s="235"/>
      <c r="G103" s="235"/>
      <c r="H103" s="235"/>
      <c r="I103" s="235"/>
      <c r="J103" s="235"/>
      <c r="K103" s="235"/>
      <c r="L103" s="235"/>
      <c r="M103" s="235"/>
      <c r="N103" s="234" t="s">
        <v>267</v>
      </c>
      <c r="O103" s="235"/>
      <c r="P103" s="236"/>
      <c r="Q103" s="235" t="s">
        <v>268</v>
      </c>
      <c r="R103" s="236"/>
      <c r="S103" s="234" t="s">
        <v>269</v>
      </c>
      <c r="T103" s="236"/>
      <c r="U103" s="234" t="s">
        <v>270</v>
      </c>
      <c r="V103" s="236"/>
      <c r="W103" s="234" t="s">
        <v>271</v>
      </c>
      <c r="X103" s="236"/>
      <c r="Y103" s="234" t="s">
        <v>272</v>
      </c>
      <c r="Z103" s="236"/>
      <c r="AA103" s="235" t="s">
        <v>273</v>
      </c>
      <c r="AB103" s="235"/>
      <c r="AC103" s="235"/>
      <c r="AD103" s="246"/>
    </row>
    <row r="104" spans="1:30" ht="39.75" customHeight="1">
      <c r="A104" s="230"/>
      <c r="B104" s="251" t="s">
        <v>310</v>
      </c>
      <c r="C104" s="237"/>
      <c r="D104" s="239" t="s">
        <v>598</v>
      </c>
      <c r="E104" s="211"/>
      <c r="F104" s="211"/>
      <c r="G104" s="211"/>
      <c r="H104" s="211"/>
      <c r="I104" s="211"/>
      <c r="J104" s="211"/>
      <c r="K104" s="211"/>
      <c r="L104" s="211"/>
      <c r="M104" s="240"/>
      <c r="N104" s="241">
        <v>0</v>
      </c>
      <c r="O104" s="242"/>
      <c r="P104" s="243"/>
      <c r="Q104" s="291"/>
      <c r="R104" s="292"/>
      <c r="S104" s="291"/>
      <c r="T104" s="292"/>
      <c r="U104" s="291"/>
      <c r="V104" s="292"/>
      <c r="W104" s="291"/>
      <c r="X104" s="292"/>
      <c r="Y104" s="291"/>
      <c r="Z104" s="292"/>
      <c r="AA104" s="310" t="s">
        <v>608</v>
      </c>
      <c r="AB104" s="324"/>
      <c r="AC104" s="324"/>
      <c r="AD104" s="325"/>
    </row>
    <row r="105" spans="1:30" ht="39.75" customHeight="1">
      <c r="A105" s="230"/>
      <c r="B105" s="251" t="s">
        <v>311</v>
      </c>
      <c r="C105" s="237"/>
      <c r="D105" s="239"/>
      <c r="E105" s="211"/>
      <c r="F105" s="211"/>
      <c r="G105" s="211"/>
      <c r="H105" s="211"/>
      <c r="I105" s="211"/>
      <c r="J105" s="211"/>
      <c r="K105" s="211"/>
      <c r="L105" s="211"/>
      <c r="M105" s="240"/>
      <c r="N105" s="241"/>
      <c r="O105" s="242"/>
      <c r="P105" s="243"/>
      <c r="Q105" s="244"/>
      <c r="R105" s="245"/>
      <c r="S105" s="244"/>
      <c r="T105" s="245"/>
      <c r="U105" s="244"/>
      <c r="V105" s="245"/>
      <c r="W105" s="244"/>
      <c r="X105" s="245"/>
      <c r="Y105" s="244"/>
      <c r="Z105" s="245"/>
      <c r="AA105" s="248"/>
      <c r="AB105" s="249"/>
      <c r="AC105" s="249"/>
      <c r="AD105" s="250"/>
    </row>
    <row r="106" spans="1:30" ht="39.75" customHeight="1">
      <c r="A106" s="230"/>
      <c r="B106" s="251" t="s">
        <v>312</v>
      </c>
      <c r="C106" s="237"/>
      <c r="D106" s="239"/>
      <c r="E106" s="211"/>
      <c r="F106" s="211"/>
      <c r="G106" s="211"/>
      <c r="H106" s="211"/>
      <c r="I106" s="211"/>
      <c r="J106" s="211"/>
      <c r="K106" s="211"/>
      <c r="L106" s="211"/>
      <c r="M106" s="240"/>
      <c r="N106" s="241"/>
      <c r="O106" s="242"/>
      <c r="P106" s="243"/>
      <c r="Q106" s="244"/>
      <c r="R106" s="245"/>
      <c r="S106" s="244"/>
      <c r="T106" s="245"/>
      <c r="U106" s="244"/>
      <c r="V106" s="245"/>
      <c r="W106" s="244"/>
      <c r="X106" s="245"/>
      <c r="Y106" s="244"/>
      <c r="Z106" s="245"/>
      <c r="AA106" s="248"/>
      <c r="AB106" s="249"/>
      <c r="AC106" s="249"/>
      <c r="AD106" s="250"/>
    </row>
    <row r="107" spans="1:30" ht="39.75" customHeight="1">
      <c r="A107" s="230"/>
      <c r="B107" s="251" t="s">
        <v>313</v>
      </c>
      <c r="C107" s="237"/>
      <c r="D107" s="239"/>
      <c r="E107" s="211"/>
      <c r="F107" s="211"/>
      <c r="G107" s="211"/>
      <c r="H107" s="211"/>
      <c r="I107" s="211"/>
      <c r="J107" s="211"/>
      <c r="K107" s="211"/>
      <c r="L107" s="211"/>
      <c r="M107" s="240"/>
      <c r="N107" s="241"/>
      <c r="O107" s="242"/>
      <c r="P107" s="243"/>
      <c r="Q107" s="244"/>
      <c r="R107" s="245"/>
      <c r="S107" s="244"/>
      <c r="T107" s="245"/>
      <c r="U107" s="244"/>
      <c r="V107" s="245"/>
      <c r="W107" s="244"/>
      <c r="X107" s="245"/>
      <c r="Y107" s="244"/>
      <c r="Z107" s="245"/>
      <c r="AA107" s="248"/>
      <c r="AB107" s="249"/>
      <c r="AC107" s="249"/>
      <c r="AD107" s="250"/>
    </row>
    <row r="108" spans="1:30" ht="39.75" customHeight="1">
      <c r="A108" s="230"/>
      <c r="B108" s="252"/>
      <c r="C108" s="253"/>
      <c r="D108" s="239"/>
      <c r="E108" s="211"/>
      <c r="F108" s="211"/>
      <c r="G108" s="211"/>
      <c r="H108" s="211"/>
      <c r="I108" s="211"/>
      <c r="J108" s="211"/>
      <c r="K108" s="211"/>
      <c r="L108" s="211"/>
      <c r="M108" s="240"/>
      <c r="N108" s="241"/>
      <c r="O108" s="242"/>
      <c r="P108" s="243"/>
      <c r="Q108" s="244"/>
      <c r="R108" s="245"/>
      <c r="S108" s="244"/>
      <c r="T108" s="245"/>
      <c r="U108" s="244"/>
      <c r="V108" s="245"/>
      <c r="W108" s="244"/>
      <c r="X108" s="245"/>
      <c r="Y108" s="244"/>
      <c r="Z108" s="245"/>
      <c r="AA108" s="248"/>
      <c r="AB108" s="249"/>
      <c r="AC108" s="249"/>
      <c r="AD108" s="250"/>
    </row>
    <row r="109" spans="1:30" ht="39.75" customHeight="1">
      <c r="A109" s="230"/>
      <c r="B109" s="252"/>
      <c r="C109" s="253"/>
      <c r="D109" s="239"/>
      <c r="E109" s="211"/>
      <c r="F109" s="211"/>
      <c r="G109" s="211"/>
      <c r="H109" s="211"/>
      <c r="I109" s="211"/>
      <c r="J109" s="211"/>
      <c r="K109" s="211"/>
      <c r="L109" s="211"/>
      <c r="M109" s="240"/>
      <c r="N109" s="241"/>
      <c r="O109" s="242"/>
      <c r="P109" s="243"/>
      <c r="Q109" s="244"/>
      <c r="R109" s="245"/>
      <c r="S109" s="244"/>
      <c r="T109" s="245"/>
      <c r="U109" s="244"/>
      <c r="V109" s="245"/>
      <c r="W109" s="244"/>
      <c r="X109" s="245"/>
      <c r="Y109" s="244"/>
      <c r="Z109" s="245"/>
      <c r="AA109" s="248"/>
      <c r="AB109" s="249"/>
      <c r="AC109" s="249"/>
      <c r="AD109" s="250"/>
    </row>
    <row r="110" spans="1:30" ht="27.75" customHeight="1">
      <c r="A110" s="231"/>
      <c r="B110" s="254" t="s">
        <v>146</v>
      </c>
      <c r="C110" s="255"/>
      <c r="D110" s="255"/>
      <c r="E110" s="255"/>
      <c r="F110" s="255"/>
      <c r="G110" s="255"/>
      <c r="H110" s="255"/>
      <c r="I110" s="255"/>
      <c r="J110" s="255"/>
      <c r="K110" s="255"/>
      <c r="L110" s="255"/>
      <c r="M110" s="255"/>
      <c r="N110" s="256"/>
      <c r="O110" s="257"/>
      <c r="P110" s="258"/>
      <c r="Q110" s="242"/>
      <c r="R110" s="243"/>
      <c r="S110" s="242"/>
      <c r="T110" s="243"/>
      <c r="U110" s="242"/>
      <c r="V110" s="243"/>
      <c r="W110" s="242"/>
      <c r="X110" s="243"/>
      <c r="Y110" s="242"/>
      <c r="Z110" s="243"/>
      <c r="AA110" s="248"/>
      <c r="AB110" s="249"/>
      <c r="AC110" s="249"/>
      <c r="AD110" s="250"/>
    </row>
    <row r="111" spans="1:30" ht="27.75" customHeight="1">
      <c r="A111" s="259" t="s">
        <v>275</v>
      </c>
      <c r="B111" s="261" t="s">
        <v>603</v>
      </c>
      <c r="C111" s="262"/>
      <c r="D111" s="262"/>
      <c r="E111" s="262"/>
      <c r="F111" s="262"/>
      <c r="G111" s="262"/>
      <c r="H111" s="262"/>
      <c r="I111" s="262"/>
      <c r="J111" s="262"/>
      <c r="K111" s="262"/>
      <c r="L111" s="262"/>
      <c r="M111" s="263"/>
      <c r="N111" s="267" t="s">
        <v>149</v>
      </c>
      <c r="O111" s="268"/>
      <c r="P111" s="269"/>
      <c r="Q111" s="270" t="s">
        <v>277</v>
      </c>
      <c r="R111" s="268"/>
      <c r="S111" s="271"/>
      <c r="T111" s="272" t="s">
        <v>155</v>
      </c>
      <c r="U111" s="273"/>
      <c r="V111" s="274" t="s">
        <v>351</v>
      </c>
      <c r="W111" s="274"/>
      <c r="X111" s="274"/>
      <c r="Y111" s="274" t="s">
        <v>150</v>
      </c>
      <c r="Z111" s="274"/>
      <c r="AA111" s="274"/>
      <c r="AB111" s="274" t="s">
        <v>427</v>
      </c>
      <c r="AC111" s="274"/>
      <c r="AD111" s="275"/>
    </row>
    <row r="112" spans="1:30" ht="27.75" customHeight="1">
      <c r="A112" s="260"/>
      <c r="B112" s="264"/>
      <c r="C112" s="265"/>
      <c r="D112" s="265"/>
      <c r="E112" s="265"/>
      <c r="F112" s="265"/>
      <c r="G112" s="265"/>
      <c r="H112" s="265"/>
      <c r="I112" s="265"/>
      <c r="J112" s="265"/>
      <c r="K112" s="265"/>
      <c r="L112" s="265"/>
      <c r="M112" s="266"/>
      <c r="N112" s="298" t="s">
        <v>599</v>
      </c>
      <c r="O112" s="299"/>
      <c r="P112" s="300"/>
      <c r="Q112" s="301" t="s">
        <v>601</v>
      </c>
      <c r="R112" s="280"/>
      <c r="S112" s="281"/>
      <c r="T112" s="280" t="s">
        <v>600</v>
      </c>
      <c r="U112" s="282"/>
      <c r="V112" s="283">
        <v>0</v>
      </c>
      <c r="W112" s="283"/>
      <c r="X112" s="283"/>
      <c r="Y112" s="283">
        <v>0</v>
      </c>
      <c r="Z112" s="283"/>
      <c r="AA112" s="283"/>
      <c r="AB112" s="283">
        <v>0</v>
      </c>
      <c r="AC112" s="283"/>
      <c r="AD112" s="284"/>
    </row>
  </sheetData>
  <sheetProtection/>
  <mergeCells count="735">
    <mergeCell ref="N112:P112"/>
    <mergeCell ref="Q112:S112"/>
    <mergeCell ref="T112:U112"/>
    <mergeCell ref="V112:X112"/>
    <mergeCell ref="Y112:AA112"/>
    <mergeCell ref="AB112:AD112"/>
    <mergeCell ref="Y110:Z110"/>
    <mergeCell ref="AA110:AD110"/>
    <mergeCell ref="A111:A112"/>
    <mergeCell ref="B111:M112"/>
    <mergeCell ref="N111:P111"/>
    <mergeCell ref="Q111:S111"/>
    <mergeCell ref="T111:U111"/>
    <mergeCell ref="V111:X111"/>
    <mergeCell ref="Y111:AA111"/>
    <mergeCell ref="AB111:AD111"/>
    <mergeCell ref="U109:V109"/>
    <mergeCell ref="W109:X109"/>
    <mergeCell ref="Y109:Z109"/>
    <mergeCell ref="AA109:AD109"/>
    <mergeCell ref="B110:M110"/>
    <mergeCell ref="N110:P110"/>
    <mergeCell ref="Q110:R110"/>
    <mergeCell ref="S110:T110"/>
    <mergeCell ref="U110:V110"/>
    <mergeCell ref="W110:X110"/>
    <mergeCell ref="S108:T108"/>
    <mergeCell ref="U108:V108"/>
    <mergeCell ref="W108:X108"/>
    <mergeCell ref="Y108:Z108"/>
    <mergeCell ref="AA108:AD108"/>
    <mergeCell ref="B109:C109"/>
    <mergeCell ref="D109:M109"/>
    <mergeCell ref="N109:P109"/>
    <mergeCell ref="Q109:R109"/>
    <mergeCell ref="S109:T109"/>
    <mergeCell ref="AA106:AD106"/>
    <mergeCell ref="B107:C107"/>
    <mergeCell ref="D107:M107"/>
    <mergeCell ref="N107:P107"/>
    <mergeCell ref="Q107:R107"/>
    <mergeCell ref="S107:T107"/>
    <mergeCell ref="U107:V107"/>
    <mergeCell ref="W107:X107"/>
    <mergeCell ref="Y107:Z107"/>
    <mergeCell ref="AA107:AD107"/>
    <mergeCell ref="Y105:Z105"/>
    <mergeCell ref="AA105:AD105"/>
    <mergeCell ref="B106:C106"/>
    <mergeCell ref="D106:M106"/>
    <mergeCell ref="N106:P106"/>
    <mergeCell ref="Q106:R106"/>
    <mergeCell ref="S106:T106"/>
    <mergeCell ref="U106:V106"/>
    <mergeCell ref="W106:X106"/>
    <mergeCell ref="Y106:Z106"/>
    <mergeCell ref="W104:X104"/>
    <mergeCell ref="Y104:Z104"/>
    <mergeCell ref="AA104:AD104"/>
    <mergeCell ref="B105:C105"/>
    <mergeCell ref="D105:M105"/>
    <mergeCell ref="N105:P105"/>
    <mergeCell ref="Q105:R105"/>
    <mergeCell ref="S105:T105"/>
    <mergeCell ref="U105:V105"/>
    <mergeCell ref="W105:X105"/>
    <mergeCell ref="U103:V103"/>
    <mergeCell ref="W103:X103"/>
    <mergeCell ref="Y103:Z103"/>
    <mergeCell ref="AA103:AD103"/>
    <mergeCell ref="B104:C104"/>
    <mergeCell ref="D104:M104"/>
    <mergeCell ref="N104:P104"/>
    <mergeCell ref="Q104:R104"/>
    <mergeCell ref="S104:T104"/>
    <mergeCell ref="U104:V104"/>
    <mergeCell ref="A103:A110"/>
    <mergeCell ref="B103:C103"/>
    <mergeCell ref="D103:M103"/>
    <mergeCell ref="N103:P103"/>
    <mergeCell ref="Q103:R103"/>
    <mergeCell ref="S103:T103"/>
    <mergeCell ref="B108:C108"/>
    <mergeCell ref="D108:M108"/>
    <mergeCell ref="N108:P108"/>
    <mergeCell ref="Q108:R108"/>
    <mergeCell ref="D100:O100"/>
    <mergeCell ref="P100:P102"/>
    <mergeCell ref="Q100:AD101"/>
    <mergeCell ref="B101:C101"/>
    <mergeCell ref="D101:O101"/>
    <mergeCell ref="B102:C102"/>
    <mergeCell ref="D102:O102"/>
    <mergeCell ref="Q102:T102"/>
    <mergeCell ref="U102:AD102"/>
    <mergeCell ref="A98:A102"/>
    <mergeCell ref="B98:C98"/>
    <mergeCell ref="D98:O98"/>
    <mergeCell ref="Y98:AD98"/>
    <mergeCell ref="B99:C99"/>
    <mergeCell ref="D99:O99"/>
    <mergeCell ref="Q99:W99"/>
    <mergeCell ref="Z99:AA99"/>
    <mergeCell ref="AC99:AD99"/>
    <mergeCell ref="B100:C100"/>
    <mergeCell ref="N48:P48"/>
    <mergeCell ref="Q48:S48"/>
    <mergeCell ref="T48:U48"/>
    <mergeCell ref="V48:X48"/>
    <mergeCell ref="Y48:AA48"/>
    <mergeCell ref="AB48:AD48"/>
    <mergeCell ref="Y46:Z46"/>
    <mergeCell ref="AA46:AD46"/>
    <mergeCell ref="A47:A48"/>
    <mergeCell ref="B47:M48"/>
    <mergeCell ref="N47:P47"/>
    <mergeCell ref="Q47:S47"/>
    <mergeCell ref="T47:U47"/>
    <mergeCell ref="V47:X47"/>
    <mergeCell ref="Y47:AA47"/>
    <mergeCell ref="AB47:AD47"/>
    <mergeCell ref="U45:V45"/>
    <mergeCell ref="W45:X45"/>
    <mergeCell ref="Y45:Z45"/>
    <mergeCell ref="AA45:AD45"/>
    <mergeCell ref="B46:M46"/>
    <mergeCell ref="N46:P46"/>
    <mergeCell ref="Q46:R46"/>
    <mergeCell ref="S46:T46"/>
    <mergeCell ref="U46:V46"/>
    <mergeCell ref="W46:X46"/>
    <mergeCell ref="S44:T44"/>
    <mergeCell ref="U44:V44"/>
    <mergeCell ref="W44:X44"/>
    <mergeCell ref="Y44:Z44"/>
    <mergeCell ref="AA44:AD44"/>
    <mergeCell ref="B45:C45"/>
    <mergeCell ref="D45:M45"/>
    <mergeCell ref="N45:P45"/>
    <mergeCell ref="Q45:R45"/>
    <mergeCell ref="S45:T45"/>
    <mergeCell ref="AA42:AD42"/>
    <mergeCell ref="B43:C43"/>
    <mergeCell ref="D43:M43"/>
    <mergeCell ref="N43:P43"/>
    <mergeCell ref="Q43:R43"/>
    <mergeCell ref="S43:T43"/>
    <mergeCell ref="U43:V43"/>
    <mergeCell ref="W43:X43"/>
    <mergeCell ref="Y43:Z43"/>
    <mergeCell ref="AA43:AD43"/>
    <mergeCell ref="Y41:Z41"/>
    <mergeCell ref="AA41:AD41"/>
    <mergeCell ref="B42:C42"/>
    <mergeCell ref="D42:M42"/>
    <mergeCell ref="N42:P42"/>
    <mergeCell ref="Q42:R42"/>
    <mergeCell ref="S42:T42"/>
    <mergeCell ref="U42:V42"/>
    <mergeCell ref="W42:X42"/>
    <mergeCell ref="Y42:Z42"/>
    <mergeCell ref="W40:X40"/>
    <mergeCell ref="Y40:Z40"/>
    <mergeCell ref="AA40:AD40"/>
    <mergeCell ref="B41:C41"/>
    <mergeCell ref="D41:M41"/>
    <mergeCell ref="N41:P41"/>
    <mergeCell ref="Q41:R41"/>
    <mergeCell ref="S41:T41"/>
    <mergeCell ref="U41:V41"/>
    <mergeCell ref="W41:X41"/>
    <mergeCell ref="U39:V39"/>
    <mergeCell ref="W39:X39"/>
    <mergeCell ref="Y39:Z39"/>
    <mergeCell ref="AA39:AD39"/>
    <mergeCell ref="B40:C40"/>
    <mergeCell ref="D40:M40"/>
    <mergeCell ref="N40:P40"/>
    <mergeCell ref="Q40:R40"/>
    <mergeCell ref="S40:T40"/>
    <mergeCell ref="U40:V40"/>
    <mergeCell ref="A39:A46"/>
    <mergeCell ref="B39:C39"/>
    <mergeCell ref="D39:M39"/>
    <mergeCell ref="N39:P39"/>
    <mergeCell ref="Q39:R39"/>
    <mergeCell ref="S39:T39"/>
    <mergeCell ref="B44:C44"/>
    <mergeCell ref="D44:M44"/>
    <mergeCell ref="N44:P44"/>
    <mergeCell ref="Q44:R44"/>
    <mergeCell ref="D36:O36"/>
    <mergeCell ref="P36:P38"/>
    <mergeCell ref="Q36:AD37"/>
    <mergeCell ref="B37:C37"/>
    <mergeCell ref="D37:O37"/>
    <mergeCell ref="B38:C38"/>
    <mergeCell ref="D38:O38"/>
    <mergeCell ref="Q38:T38"/>
    <mergeCell ref="U38:AD38"/>
    <mergeCell ref="A34:A38"/>
    <mergeCell ref="B34:C34"/>
    <mergeCell ref="D34:O34"/>
    <mergeCell ref="Y34:AD34"/>
    <mergeCell ref="B35:C35"/>
    <mergeCell ref="D35:O35"/>
    <mergeCell ref="Q35:W35"/>
    <mergeCell ref="Z35:AA35"/>
    <mergeCell ref="AC35:AD35"/>
    <mergeCell ref="B36:C36"/>
    <mergeCell ref="N32:P32"/>
    <mergeCell ref="Q32:S32"/>
    <mergeCell ref="T32:U32"/>
    <mergeCell ref="V32:X32"/>
    <mergeCell ref="Y32:AA32"/>
    <mergeCell ref="AB32:AD32"/>
    <mergeCell ref="Y30:Z30"/>
    <mergeCell ref="AA30:AD30"/>
    <mergeCell ref="A31:A32"/>
    <mergeCell ref="B31:M32"/>
    <mergeCell ref="N31:P31"/>
    <mergeCell ref="Q31:S31"/>
    <mergeCell ref="T31:U31"/>
    <mergeCell ref="V31:X31"/>
    <mergeCell ref="Y31:AA31"/>
    <mergeCell ref="AB31:AD31"/>
    <mergeCell ref="U29:V29"/>
    <mergeCell ref="W29:X29"/>
    <mergeCell ref="Y29:Z29"/>
    <mergeCell ref="AA29:AD29"/>
    <mergeCell ref="B30:M30"/>
    <mergeCell ref="N30:P30"/>
    <mergeCell ref="Q30:R30"/>
    <mergeCell ref="S30:T30"/>
    <mergeCell ref="U30:V30"/>
    <mergeCell ref="W30:X30"/>
    <mergeCell ref="S28:T28"/>
    <mergeCell ref="U28:V28"/>
    <mergeCell ref="W28:X28"/>
    <mergeCell ref="Y28:Z28"/>
    <mergeCell ref="AA28:AD28"/>
    <mergeCell ref="B29:C29"/>
    <mergeCell ref="D29:M29"/>
    <mergeCell ref="N29:P29"/>
    <mergeCell ref="Q29:R29"/>
    <mergeCell ref="S29:T29"/>
    <mergeCell ref="AA26:AD26"/>
    <mergeCell ref="B27:C27"/>
    <mergeCell ref="D27:M27"/>
    <mergeCell ref="N27:P27"/>
    <mergeCell ref="Q27:R27"/>
    <mergeCell ref="S27:T27"/>
    <mergeCell ref="U27:V27"/>
    <mergeCell ref="W27:X27"/>
    <mergeCell ref="Y27:Z27"/>
    <mergeCell ref="AA27:AD27"/>
    <mergeCell ref="Y25:Z25"/>
    <mergeCell ref="AA25:AD25"/>
    <mergeCell ref="B26:C26"/>
    <mergeCell ref="D26:M26"/>
    <mergeCell ref="N26:P26"/>
    <mergeCell ref="Q26:R26"/>
    <mergeCell ref="S26:T26"/>
    <mergeCell ref="U26:V26"/>
    <mergeCell ref="W26:X26"/>
    <mergeCell ref="Y26:Z26"/>
    <mergeCell ref="W24:X24"/>
    <mergeCell ref="Y24:Z24"/>
    <mergeCell ref="AA24:AD24"/>
    <mergeCell ref="B25:C25"/>
    <mergeCell ref="D25:M25"/>
    <mergeCell ref="N25:P25"/>
    <mergeCell ref="Q25:R25"/>
    <mergeCell ref="S25:T25"/>
    <mergeCell ref="U25:V25"/>
    <mergeCell ref="W25:X25"/>
    <mergeCell ref="U23:V23"/>
    <mergeCell ref="W23:X23"/>
    <mergeCell ref="Y23:Z23"/>
    <mergeCell ref="AA23:AD23"/>
    <mergeCell ref="B24:C24"/>
    <mergeCell ref="D24:M24"/>
    <mergeCell ref="N24:P24"/>
    <mergeCell ref="Q24:R24"/>
    <mergeCell ref="S24:T24"/>
    <mergeCell ref="U24:V24"/>
    <mergeCell ref="A23:A30"/>
    <mergeCell ref="B23:C23"/>
    <mergeCell ref="D23:M23"/>
    <mergeCell ref="N23:P23"/>
    <mergeCell ref="Q23:R23"/>
    <mergeCell ref="S23:T23"/>
    <mergeCell ref="B28:C28"/>
    <mergeCell ref="D28:M28"/>
    <mergeCell ref="N28:P28"/>
    <mergeCell ref="Q28:R28"/>
    <mergeCell ref="D20:O20"/>
    <mergeCell ref="P20:P22"/>
    <mergeCell ref="Q20:AD21"/>
    <mergeCell ref="B21:C21"/>
    <mergeCell ref="D21:O21"/>
    <mergeCell ref="B22:C22"/>
    <mergeCell ref="D22:O22"/>
    <mergeCell ref="Q22:T22"/>
    <mergeCell ref="U22:AD22"/>
    <mergeCell ref="A18:A22"/>
    <mergeCell ref="B18:C18"/>
    <mergeCell ref="D18:O18"/>
    <mergeCell ref="Y18:AD18"/>
    <mergeCell ref="B19:C19"/>
    <mergeCell ref="D19:O19"/>
    <mergeCell ref="Q19:W19"/>
    <mergeCell ref="Z19:AA19"/>
    <mergeCell ref="AC19:AD19"/>
    <mergeCell ref="B20:C20"/>
    <mergeCell ref="N16:P16"/>
    <mergeCell ref="Q16:S16"/>
    <mergeCell ref="T16:U16"/>
    <mergeCell ref="V16:X16"/>
    <mergeCell ref="Y16:AA16"/>
    <mergeCell ref="AB16:AD16"/>
    <mergeCell ref="Y14:Z14"/>
    <mergeCell ref="AA14:AD14"/>
    <mergeCell ref="A15:A16"/>
    <mergeCell ref="B15:M16"/>
    <mergeCell ref="N15:P15"/>
    <mergeCell ref="Q15:S15"/>
    <mergeCell ref="T15:U15"/>
    <mergeCell ref="V15:X15"/>
    <mergeCell ref="Y15:AA15"/>
    <mergeCell ref="AB15:AD15"/>
    <mergeCell ref="U13:V13"/>
    <mergeCell ref="W13:X13"/>
    <mergeCell ref="Y13:Z13"/>
    <mergeCell ref="AA13:AD13"/>
    <mergeCell ref="B14:M14"/>
    <mergeCell ref="N14:P14"/>
    <mergeCell ref="Q14:R14"/>
    <mergeCell ref="S14:T14"/>
    <mergeCell ref="U14:V14"/>
    <mergeCell ref="W14:X14"/>
    <mergeCell ref="S12:T12"/>
    <mergeCell ref="U12:V12"/>
    <mergeCell ref="W12:X12"/>
    <mergeCell ref="Y12:Z12"/>
    <mergeCell ref="AA12:AD12"/>
    <mergeCell ref="B13:C13"/>
    <mergeCell ref="D13:M13"/>
    <mergeCell ref="N13:P13"/>
    <mergeCell ref="Q13:R13"/>
    <mergeCell ref="S13:T13"/>
    <mergeCell ref="AA10:AD10"/>
    <mergeCell ref="B11:C11"/>
    <mergeCell ref="D11:M11"/>
    <mergeCell ref="N11:P11"/>
    <mergeCell ref="Q11:R11"/>
    <mergeCell ref="S11:T11"/>
    <mergeCell ref="U11:V11"/>
    <mergeCell ref="W11:X11"/>
    <mergeCell ref="Y11:Z11"/>
    <mergeCell ref="AA11:AD11"/>
    <mergeCell ref="Y9:Z9"/>
    <mergeCell ref="AA9:AD9"/>
    <mergeCell ref="B10:C10"/>
    <mergeCell ref="D10:M10"/>
    <mergeCell ref="N10:P10"/>
    <mergeCell ref="Q10:R10"/>
    <mergeCell ref="S10:T10"/>
    <mergeCell ref="U10:V10"/>
    <mergeCell ref="W10:X10"/>
    <mergeCell ref="Y10:Z10"/>
    <mergeCell ref="W8:X8"/>
    <mergeCell ref="Y8:Z8"/>
    <mergeCell ref="AA8:AD8"/>
    <mergeCell ref="B9:C9"/>
    <mergeCell ref="D9:M9"/>
    <mergeCell ref="N9:P9"/>
    <mergeCell ref="Q9:R9"/>
    <mergeCell ref="S9:T9"/>
    <mergeCell ref="U9:V9"/>
    <mergeCell ref="W9:X9"/>
    <mergeCell ref="U7:V7"/>
    <mergeCell ref="W7:X7"/>
    <mergeCell ref="Y7:Z7"/>
    <mergeCell ref="AA7:AD7"/>
    <mergeCell ref="B8:C8"/>
    <mergeCell ref="D8:M8"/>
    <mergeCell ref="N8:P8"/>
    <mergeCell ref="Q8:R8"/>
    <mergeCell ref="S8:T8"/>
    <mergeCell ref="U8:V8"/>
    <mergeCell ref="A7:A14"/>
    <mergeCell ref="B7:C7"/>
    <mergeCell ref="D7:M7"/>
    <mergeCell ref="N7:P7"/>
    <mergeCell ref="Q7:R7"/>
    <mergeCell ref="S7:T7"/>
    <mergeCell ref="B12:C12"/>
    <mergeCell ref="D12:M12"/>
    <mergeCell ref="N12:P12"/>
    <mergeCell ref="Q12:R12"/>
    <mergeCell ref="D4:O4"/>
    <mergeCell ref="P4:P6"/>
    <mergeCell ref="Q4:AD5"/>
    <mergeCell ref="B5:C5"/>
    <mergeCell ref="D5:O5"/>
    <mergeCell ref="B6:C6"/>
    <mergeCell ref="D6:O6"/>
    <mergeCell ref="Q6:T6"/>
    <mergeCell ref="U6:AD6"/>
    <mergeCell ref="A2:A6"/>
    <mergeCell ref="B2:C2"/>
    <mergeCell ref="D2:O2"/>
    <mergeCell ref="Y2:AD2"/>
    <mergeCell ref="B3:C3"/>
    <mergeCell ref="D3:O3"/>
    <mergeCell ref="Q3:W3"/>
    <mergeCell ref="Z3:AA3"/>
    <mergeCell ref="AC3:AD3"/>
    <mergeCell ref="B4:C4"/>
    <mergeCell ref="N96:P96"/>
    <mergeCell ref="Q96:S96"/>
    <mergeCell ref="T96:U96"/>
    <mergeCell ref="V96:X96"/>
    <mergeCell ref="Y96:AA96"/>
    <mergeCell ref="AB96:AD96"/>
    <mergeCell ref="Y94:Z94"/>
    <mergeCell ref="AA94:AD94"/>
    <mergeCell ref="A95:A96"/>
    <mergeCell ref="B95:M96"/>
    <mergeCell ref="N95:P95"/>
    <mergeCell ref="Q95:S95"/>
    <mergeCell ref="T95:U95"/>
    <mergeCell ref="V95:X95"/>
    <mergeCell ref="Y95:AA95"/>
    <mergeCell ref="AB95:AD95"/>
    <mergeCell ref="U93:V93"/>
    <mergeCell ref="W93:X93"/>
    <mergeCell ref="Y93:Z93"/>
    <mergeCell ref="AA93:AD93"/>
    <mergeCell ref="B94:M94"/>
    <mergeCell ref="N94:P94"/>
    <mergeCell ref="Q94:R94"/>
    <mergeCell ref="S94:T94"/>
    <mergeCell ref="U94:V94"/>
    <mergeCell ref="W94:X94"/>
    <mergeCell ref="S92:T92"/>
    <mergeCell ref="U92:V92"/>
    <mergeCell ref="W92:X92"/>
    <mergeCell ref="Y92:Z92"/>
    <mergeCell ref="AA92:AD92"/>
    <mergeCell ref="B93:C93"/>
    <mergeCell ref="D93:M93"/>
    <mergeCell ref="N93:P93"/>
    <mergeCell ref="Q93:R93"/>
    <mergeCell ref="S93:T93"/>
    <mergeCell ref="AA90:AD90"/>
    <mergeCell ref="B91:C91"/>
    <mergeCell ref="D91:M91"/>
    <mergeCell ref="N91:P91"/>
    <mergeCell ref="Q91:R91"/>
    <mergeCell ref="S91:T91"/>
    <mergeCell ref="U91:V91"/>
    <mergeCell ref="W91:X91"/>
    <mergeCell ref="Y91:Z91"/>
    <mergeCell ref="AA91:AD91"/>
    <mergeCell ref="Y89:Z89"/>
    <mergeCell ref="AA89:AD89"/>
    <mergeCell ref="B90:C90"/>
    <mergeCell ref="D90:M90"/>
    <mergeCell ref="N90:P90"/>
    <mergeCell ref="Q90:R90"/>
    <mergeCell ref="S90:T90"/>
    <mergeCell ref="U90:V90"/>
    <mergeCell ref="W90:X90"/>
    <mergeCell ref="Y90:Z90"/>
    <mergeCell ref="W88:X88"/>
    <mergeCell ref="Y88:Z88"/>
    <mergeCell ref="AA88:AD88"/>
    <mergeCell ref="B89:C89"/>
    <mergeCell ref="D89:M89"/>
    <mergeCell ref="N89:P89"/>
    <mergeCell ref="Q89:R89"/>
    <mergeCell ref="S89:T89"/>
    <mergeCell ref="U89:V89"/>
    <mergeCell ref="W89:X89"/>
    <mergeCell ref="U87:V87"/>
    <mergeCell ref="W87:X87"/>
    <mergeCell ref="Y87:Z87"/>
    <mergeCell ref="AA87:AD87"/>
    <mergeCell ref="B88:C88"/>
    <mergeCell ref="D88:M88"/>
    <mergeCell ref="N88:P88"/>
    <mergeCell ref="Q88:R88"/>
    <mergeCell ref="S88:T88"/>
    <mergeCell ref="U88:V88"/>
    <mergeCell ref="A87:A94"/>
    <mergeCell ref="B87:C87"/>
    <mergeCell ref="D87:M87"/>
    <mergeCell ref="N87:P87"/>
    <mergeCell ref="Q87:R87"/>
    <mergeCell ref="S87:T87"/>
    <mergeCell ref="B92:C92"/>
    <mergeCell ref="D92:M92"/>
    <mergeCell ref="N92:P92"/>
    <mergeCell ref="Q92:R92"/>
    <mergeCell ref="D84:O84"/>
    <mergeCell ref="P84:P86"/>
    <mergeCell ref="Q84:AD85"/>
    <mergeCell ref="B85:C85"/>
    <mergeCell ref="D85:O85"/>
    <mergeCell ref="B86:C86"/>
    <mergeCell ref="D86:O86"/>
    <mergeCell ref="Q86:T86"/>
    <mergeCell ref="U86:AD86"/>
    <mergeCell ref="A82:A86"/>
    <mergeCell ref="B82:C82"/>
    <mergeCell ref="D82:O82"/>
    <mergeCell ref="Y82:AD82"/>
    <mergeCell ref="B83:C83"/>
    <mergeCell ref="D83:O83"/>
    <mergeCell ref="Q83:W83"/>
    <mergeCell ref="Z83:AA83"/>
    <mergeCell ref="AC83:AD83"/>
    <mergeCell ref="B84:C84"/>
    <mergeCell ref="N80:P80"/>
    <mergeCell ref="Q80:S80"/>
    <mergeCell ref="T80:U80"/>
    <mergeCell ref="V80:X80"/>
    <mergeCell ref="Y80:AA80"/>
    <mergeCell ref="AB80:AD80"/>
    <mergeCell ref="Y78:Z78"/>
    <mergeCell ref="AA78:AD78"/>
    <mergeCell ref="A79:A80"/>
    <mergeCell ref="B79:M80"/>
    <mergeCell ref="N79:P79"/>
    <mergeCell ref="Q79:S79"/>
    <mergeCell ref="T79:U79"/>
    <mergeCell ref="V79:X79"/>
    <mergeCell ref="Y79:AA79"/>
    <mergeCell ref="AB79:AD79"/>
    <mergeCell ref="U77:V77"/>
    <mergeCell ref="W77:X77"/>
    <mergeCell ref="Y77:Z77"/>
    <mergeCell ref="AA77:AD77"/>
    <mergeCell ref="B78:M78"/>
    <mergeCell ref="N78:P78"/>
    <mergeCell ref="Q78:R78"/>
    <mergeCell ref="S78:T78"/>
    <mergeCell ref="U78:V78"/>
    <mergeCell ref="W78:X78"/>
    <mergeCell ref="S76:T76"/>
    <mergeCell ref="U76:V76"/>
    <mergeCell ref="W76:X76"/>
    <mergeCell ref="Y76:Z76"/>
    <mergeCell ref="AA76:AD76"/>
    <mergeCell ref="B77:C77"/>
    <mergeCell ref="D77:M77"/>
    <mergeCell ref="N77:P77"/>
    <mergeCell ref="Q77:R77"/>
    <mergeCell ref="S77:T77"/>
    <mergeCell ref="AA74:AD74"/>
    <mergeCell ref="B75:C75"/>
    <mergeCell ref="D75:M75"/>
    <mergeCell ref="N75:P75"/>
    <mergeCell ref="Q75:R75"/>
    <mergeCell ref="S75:T75"/>
    <mergeCell ref="U75:V75"/>
    <mergeCell ref="W75:X75"/>
    <mergeCell ref="Y75:Z75"/>
    <mergeCell ref="AA75:AD75"/>
    <mergeCell ref="Y73:Z73"/>
    <mergeCell ref="AA73:AD73"/>
    <mergeCell ref="B74:C74"/>
    <mergeCell ref="D74:M74"/>
    <mergeCell ref="N74:P74"/>
    <mergeCell ref="Q74:R74"/>
    <mergeCell ref="S74:T74"/>
    <mergeCell ref="U74:V74"/>
    <mergeCell ref="W74:X74"/>
    <mergeCell ref="Y74:Z74"/>
    <mergeCell ref="W72:X72"/>
    <mergeCell ref="Y72:Z72"/>
    <mergeCell ref="AA72:AD72"/>
    <mergeCell ref="B73:C73"/>
    <mergeCell ref="D73:M73"/>
    <mergeCell ref="N73:P73"/>
    <mergeCell ref="Q73:R73"/>
    <mergeCell ref="S73:T73"/>
    <mergeCell ref="U73:V73"/>
    <mergeCell ref="W73:X73"/>
    <mergeCell ref="U71:V71"/>
    <mergeCell ref="W71:X71"/>
    <mergeCell ref="Y71:Z71"/>
    <mergeCell ref="AA71:AD71"/>
    <mergeCell ref="B72:C72"/>
    <mergeCell ref="D72:M72"/>
    <mergeCell ref="N72:P72"/>
    <mergeCell ref="Q72:R72"/>
    <mergeCell ref="S72:T72"/>
    <mergeCell ref="U72:V72"/>
    <mergeCell ref="A71:A78"/>
    <mergeCell ref="B71:C71"/>
    <mergeCell ref="D71:M71"/>
    <mergeCell ref="N71:P71"/>
    <mergeCell ref="Q71:R71"/>
    <mergeCell ref="S71:T71"/>
    <mergeCell ref="B76:C76"/>
    <mergeCell ref="D76:M76"/>
    <mergeCell ref="N76:P76"/>
    <mergeCell ref="Q76:R76"/>
    <mergeCell ref="D68:O68"/>
    <mergeCell ref="P68:P70"/>
    <mergeCell ref="Q68:AD69"/>
    <mergeCell ref="B69:C69"/>
    <mergeCell ref="D69:O69"/>
    <mergeCell ref="B70:C70"/>
    <mergeCell ref="D70:O70"/>
    <mergeCell ref="Q70:T70"/>
    <mergeCell ref="U70:AD70"/>
    <mergeCell ref="A66:A70"/>
    <mergeCell ref="B66:C66"/>
    <mergeCell ref="D66:O66"/>
    <mergeCell ref="Y66:AD66"/>
    <mergeCell ref="B67:C67"/>
    <mergeCell ref="D67:O67"/>
    <mergeCell ref="Q67:W67"/>
    <mergeCell ref="Z67:AA67"/>
    <mergeCell ref="AC67:AD67"/>
    <mergeCell ref="B68:C68"/>
    <mergeCell ref="N64:P64"/>
    <mergeCell ref="Q64:S64"/>
    <mergeCell ref="T64:U64"/>
    <mergeCell ref="V64:X64"/>
    <mergeCell ref="Y64:AA64"/>
    <mergeCell ref="AB64:AD64"/>
    <mergeCell ref="Y62:Z62"/>
    <mergeCell ref="AA62:AD62"/>
    <mergeCell ref="A63:A64"/>
    <mergeCell ref="B63:M64"/>
    <mergeCell ref="N63:P63"/>
    <mergeCell ref="Q63:S63"/>
    <mergeCell ref="T63:U63"/>
    <mergeCell ref="V63:X63"/>
    <mergeCell ref="Y63:AA63"/>
    <mergeCell ref="AB63:AD63"/>
    <mergeCell ref="U61:V61"/>
    <mergeCell ref="W61:X61"/>
    <mergeCell ref="Y61:Z61"/>
    <mergeCell ref="AA61:AD61"/>
    <mergeCell ref="B62:M62"/>
    <mergeCell ref="N62:P62"/>
    <mergeCell ref="Q62:R62"/>
    <mergeCell ref="S62:T62"/>
    <mergeCell ref="U62:V62"/>
    <mergeCell ref="W62:X62"/>
    <mergeCell ref="S60:T60"/>
    <mergeCell ref="U60:V60"/>
    <mergeCell ref="W60:X60"/>
    <mergeCell ref="Y60:Z60"/>
    <mergeCell ref="AA60:AD60"/>
    <mergeCell ref="B61:C61"/>
    <mergeCell ref="D61:M61"/>
    <mergeCell ref="N61:P61"/>
    <mergeCell ref="Q61:R61"/>
    <mergeCell ref="S61:T61"/>
    <mergeCell ref="AA58:AD58"/>
    <mergeCell ref="B59:C59"/>
    <mergeCell ref="D59:M59"/>
    <mergeCell ref="N59:P59"/>
    <mergeCell ref="Q59:R59"/>
    <mergeCell ref="S59:T59"/>
    <mergeCell ref="U59:V59"/>
    <mergeCell ref="W59:X59"/>
    <mergeCell ref="Y59:Z59"/>
    <mergeCell ref="AA59:AD59"/>
    <mergeCell ref="Y57:Z57"/>
    <mergeCell ref="AA57:AD57"/>
    <mergeCell ref="B58:C58"/>
    <mergeCell ref="D58:M58"/>
    <mergeCell ref="N58:P58"/>
    <mergeCell ref="Q58:R58"/>
    <mergeCell ref="S58:T58"/>
    <mergeCell ref="U58:V58"/>
    <mergeCell ref="W58:X58"/>
    <mergeCell ref="Y58:Z58"/>
    <mergeCell ref="W56:X56"/>
    <mergeCell ref="Y56:Z56"/>
    <mergeCell ref="AA56:AD56"/>
    <mergeCell ref="B57:C57"/>
    <mergeCell ref="D57:M57"/>
    <mergeCell ref="N57:P57"/>
    <mergeCell ref="Q57:R57"/>
    <mergeCell ref="S57:T57"/>
    <mergeCell ref="U57:V57"/>
    <mergeCell ref="W57:X57"/>
    <mergeCell ref="U55:V55"/>
    <mergeCell ref="W55:X55"/>
    <mergeCell ref="Y55:Z55"/>
    <mergeCell ref="AA55:AD55"/>
    <mergeCell ref="B56:C56"/>
    <mergeCell ref="D56:M56"/>
    <mergeCell ref="N56:P56"/>
    <mergeCell ref="Q56:R56"/>
    <mergeCell ref="S56:T56"/>
    <mergeCell ref="U56:V56"/>
    <mergeCell ref="A55:A62"/>
    <mergeCell ref="B55:C55"/>
    <mergeCell ref="D55:M55"/>
    <mergeCell ref="N55:P55"/>
    <mergeCell ref="Q55:R55"/>
    <mergeCell ref="S55:T55"/>
    <mergeCell ref="B60:C60"/>
    <mergeCell ref="D60:M60"/>
    <mergeCell ref="N60:P60"/>
    <mergeCell ref="Q60:R60"/>
    <mergeCell ref="D52:O52"/>
    <mergeCell ref="P52:P54"/>
    <mergeCell ref="Q52:AD53"/>
    <mergeCell ref="B53:C53"/>
    <mergeCell ref="D53:O53"/>
    <mergeCell ref="B54:C54"/>
    <mergeCell ref="D54:O54"/>
    <mergeCell ref="Q54:T54"/>
    <mergeCell ref="U54:AD54"/>
    <mergeCell ref="A50:A54"/>
    <mergeCell ref="B50:C50"/>
    <mergeCell ref="D50:O50"/>
    <mergeCell ref="Y50:AD50"/>
    <mergeCell ref="B51:C51"/>
    <mergeCell ref="D51:O51"/>
    <mergeCell ref="Q51:W51"/>
    <mergeCell ref="Z51:AA51"/>
    <mergeCell ref="AC51:AD51"/>
    <mergeCell ref="B52:C52"/>
  </mergeCells>
  <printOptions horizontalCentered="1"/>
  <pageMargins left="0.3937007874015748" right="0.3937007874015748" top="0.5905511811023623" bottom="0.5905511811023623" header="0.5118110236220472" footer="0.3937007874015748"/>
  <pageSetup firstPageNumber="4" useFirstPageNumber="1" horizontalDpi="600" verticalDpi="600" orientation="landscape" paperSize="9" scale="96" r:id="rId1"/>
  <headerFooter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dimension ref="A1:AD31"/>
  <sheetViews>
    <sheetView showZeros="0" zoomScaleSheetLayoutView="100" workbookViewId="0" topLeftCell="A1">
      <selection activeCell="D9" sqref="D9:M9"/>
    </sheetView>
  </sheetViews>
  <sheetFormatPr defaultColWidth="4.625" defaultRowHeight="27.75" customHeight="1"/>
  <cols>
    <col min="1" max="1" width="3.625" style="1" customWidth="1"/>
    <col min="2" max="3" width="5.00390625" style="1" customWidth="1"/>
    <col min="4" max="16384" width="4.625" style="1" customWidth="1"/>
  </cols>
  <sheetData>
    <row r="1" spans="1:30" ht="27.75" customHeight="1">
      <c r="A1" s="127" t="s">
        <v>242</v>
      </c>
      <c r="B1" s="128"/>
      <c r="C1" s="128"/>
      <c r="D1" s="128"/>
      <c r="E1" s="128"/>
      <c r="F1" s="128"/>
      <c r="G1" s="128"/>
      <c r="H1" s="128"/>
      <c r="I1" s="128"/>
      <c r="J1" s="128"/>
      <c r="K1" s="128"/>
      <c r="L1" s="128"/>
      <c r="M1" s="128"/>
      <c r="N1" s="128"/>
      <c r="O1" s="128"/>
      <c r="P1" s="128"/>
      <c r="Q1" s="128"/>
      <c r="R1" s="128"/>
      <c r="S1" s="128"/>
      <c r="T1" s="128"/>
      <c r="U1" s="128"/>
      <c r="V1" s="128"/>
      <c r="W1" s="128"/>
      <c r="X1" s="129" t="s">
        <v>243</v>
      </c>
      <c r="Y1" s="129">
        <v>25</v>
      </c>
      <c r="Z1" s="129" t="s">
        <v>152</v>
      </c>
      <c r="AA1" s="129">
        <v>3</v>
      </c>
      <c r="AB1" s="130" t="s">
        <v>151</v>
      </c>
      <c r="AC1" s="130">
        <v>21</v>
      </c>
      <c r="AD1" s="131" t="s">
        <v>244</v>
      </c>
    </row>
    <row r="2" spans="1:30" ht="27.75" customHeight="1">
      <c r="A2" s="194" t="s">
        <v>245</v>
      </c>
      <c r="B2" s="197" t="s">
        <v>147</v>
      </c>
      <c r="C2" s="198"/>
      <c r="D2" s="199" t="s">
        <v>330</v>
      </c>
      <c r="E2" s="199"/>
      <c r="F2" s="199"/>
      <c r="G2" s="199"/>
      <c r="H2" s="199"/>
      <c r="I2" s="199"/>
      <c r="J2" s="199"/>
      <c r="K2" s="199"/>
      <c r="L2" s="199"/>
      <c r="M2" s="199"/>
      <c r="N2" s="199"/>
      <c r="O2" s="200"/>
      <c r="P2" s="132" t="s">
        <v>246</v>
      </c>
      <c r="Q2" s="142">
        <v>2</v>
      </c>
      <c r="R2" s="134" t="s">
        <v>434</v>
      </c>
      <c r="S2" s="134">
        <v>2</v>
      </c>
      <c r="T2" s="134" t="s">
        <v>434</v>
      </c>
      <c r="U2" s="135">
        <v>2</v>
      </c>
      <c r="V2" s="134" t="s">
        <v>434</v>
      </c>
      <c r="W2" s="136" t="s">
        <v>435</v>
      </c>
      <c r="X2" s="132" t="s">
        <v>247</v>
      </c>
      <c r="Y2" s="199" t="s">
        <v>331</v>
      </c>
      <c r="Z2" s="199"/>
      <c r="AA2" s="199"/>
      <c r="AB2" s="199"/>
      <c r="AC2" s="199"/>
      <c r="AD2" s="200"/>
    </row>
    <row r="3" spans="1:30" ht="27.75" customHeight="1">
      <c r="A3" s="195"/>
      <c r="B3" s="201" t="s">
        <v>148</v>
      </c>
      <c r="C3" s="202"/>
      <c r="D3" s="349" t="s">
        <v>163</v>
      </c>
      <c r="E3" s="347"/>
      <c r="F3" s="347"/>
      <c r="G3" s="347"/>
      <c r="H3" s="347"/>
      <c r="I3" s="347"/>
      <c r="J3" s="347"/>
      <c r="K3" s="347"/>
      <c r="L3" s="347"/>
      <c r="M3" s="347"/>
      <c r="N3" s="347"/>
      <c r="O3" s="350"/>
      <c r="P3" s="143" t="s">
        <v>249</v>
      </c>
      <c r="Q3" s="285" t="s">
        <v>332</v>
      </c>
      <c r="R3" s="286"/>
      <c r="S3" s="286"/>
      <c r="T3" s="286"/>
      <c r="U3" s="286"/>
      <c r="V3" s="286"/>
      <c r="W3" s="287"/>
      <c r="X3" s="138" t="s">
        <v>251</v>
      </c>
      <c r="Y3" s="144" t="s">
        <v>252</v>
      </c>
      <c r="Z3" s="279" t="s">
        <v>333</v>
      </c>
      <c r="AA3" s="333"/>
      <c r="AB3" s="144" t="s">
        <v>254</v>
      </c>
      <c r="AC3" s="207" t="s">
        <v>313</v>
      </c>
      <c r="AD3" s="208"/>
    </row>
    <row r="4" spans="1:30" ht="54.75" customHeight="1">
      <c r="A4" s="195"/>
      <c r="B4" s="209" t="s">
        <v>256</v>
      </c>
      <c r="C4" s="210"/>
      <c r="D4" s="334" t="s">
        <v>357</v>
      </c>
      <c r="E4" s="335"/>
      <c r="F4" s="335"/>
      <c r="G4" s="335"/>
      <c r="H4" s="335"/>
      <c r="I4" s="335"/>
      <c r="J4" s="335"/>
      <c r="K4" s="335"/>
      <c r="L4" s="335"/>
      <c r="M4" s="335"/>
      <c r="N4" s="335"/>
      <c r="O4" s="336"/>
      <c r="P4" s="213" t="s">
        <v>258</v>
      </c>
      <c r="Q4" s="302" t="s">
        <v>609</v>
      </c>
      <c r="R4" s="303"/>
      <c r="S4" s="303"/>
      <c r="T4" s="303"/>
      <c r="U4" s="303"/>
      <c r="V4" s="303"/>
      <c r="W4" s="303"/>
      <c r="X4" s="303"/>
      <c r="Y4" s="303"/>
      <c r="Z4" s="303"/>
      <c r="AA4" s="303"/>
      <c r="AB4" s="303"/>
      <c r="AC4" s="303"/>
      <c r="AD4" s="304"/>
    </row>
    <row r="5" spans="1:30" ht="52.5" customHeight="1">
      <c r="A5" s="195"/>
      <c r="B5" s="220" t="s">
        <v>260</v>
      </c>
      <c r="C5" s="221"/>
      <c r="D5" s="211" t="s">
        <v>347</v>
      </c>
      <c r="E5" s="211"/>
      <c r="F5" s="211"/>
      <c r="G5" s="211"/>
      <c r="H5" s="211"/>
      <c r="I5" s="211"/>
      <c r="J5" s="211"/>
      <c r="K5" s="211"/>
      <c r="L5" s="211"/>
      <c r="M5" s="211"/>
      <c r="N5" s="211"/>
      <c r="O5" s="212"/>
      <c r="P5" s="214"/>
      <c r="Q5" s="334"/>
      <c r="R5" s="335"/>
      <c r="S5" s="335"/>
      <c r="T5" s="335"/>
      <c r="U5" s="335"/>
      <c r="V5" s="335"/>
      <c r="W5" s="335"/>
      <c r="X5" s="335"/>
      <c r="Y5" s="335"/>
      <c r="Z5" s="335"/>
      <c r="AA5" s="335"/>
      <c r="AB5" s="335"/>
      <c r="AC5" s="335"/>
      <c r="AD5" s="336"/>
    </row>
    <row r="6" spans="1:30" ht="27.75" customHeight="1">
      <c r="A6" s="196"/>
      <c r="B6" s="222" t="s">
        <v>262</v>
      </c>
      <c r="C6" s="223"/>
      <c r="D6" s="337" t="s">
        <v>164</v>
      </c>
      <c r="E6" s="337"/>
      <c r="F6" s="337"/>
      <c r="G6" s="337"/>
      <c r="H6" s="337"/>
      <c r="I6" s="337"/>
      <c r="J6" s="337"/>
      <c r="K6" s="337"/>
      <c r="L6" s="337"/>
      <c r="M6" s="337"/>
      <c r="N6" s="337"/>
      <c r="O6" s="338"/>
      <c r="P6" s="215"/>
      <c r="Q6" s="301" t="s">
        <v>263</v>
      </c>
      <c r="R6" s="280"/>
      <c r="S6" s="280"/>
      <c r="T6" s="282"/>
      <c r="U6" s="227"/>
      <c r="V6" s="227"/>
      <c r="W6" s="227"/>
      <c r="X6" s="227"/>
      <c r="Y6" s="227"/>
      <c r="Z6" s="227"/>
      <c r="AA6" s="227"/>
      <c r="AB6" s="227"/>
      <c r="AC6" s="227"/>
      <c r="AD6" s="228"/>
    </row>
    <row r="7" spans="1:30" ht="27.75" customHeight="1">
      <c r="A7" s="229" t="s">
        <v>264</v>
      </c>
      <c r="B7" s="232" t="s">
        <v>265</v>
      </c>
      <c r="C7" s="233"/>
      <c r="D7" s="234" t="s">
        <v>266</v>
      </c>
      <c r="E7" s="235"/>
      <c r="F7" s="235"/>
      <c r="G7" s="235"/>
      <c r="H7" s="235"/>
      <c r="I7" s="235"/>
      <c r="J7" s="235"/>
      <c r="K7" s="235"/>
      <c r="L7" s="235"/>
      <c r="M7" s="235"/>
      <c r="N7" s="234" t="s">
        <v>267</v>
      </c>
      <c r="O7" s="235"/>
      <c r="P7" s="236"/>
      <c r="Q7" s="235" t="s">
        <v>268</v>
      </c>
      <c r="R7" s="236"/>
      <c r="S7" s="234" t="s">
        <v>269</v>
      </c>
      <c r="T7" s="236"/>
      <c r="U7" s="234" t="s">
        <v>270</v>
      </c>
      <c r="V7" s="236"/>
      <c r="W7" s="234" t="s">
        <v>271</v>
      </c>
      <c r="X7" s="236"/>
      <c r="Y7" s="234" t="s">
        <v>272</v>
      </c>
      <c r="Z7" s="236"/>
      <c r="AA7" s="235" t="s">
        <v>273</v>
      </c>
      <c r="AB7" s="235"/>
      <c r="AC7" s="235"/>
      <c r="AD7" s="246"/>
    </row>
    <row r="8" spans="1:30" ht="41.25" customHeight="1">
      <c r="A8" s="230"/>
      <c r="B8" s="320" t="s">
        <v>333</v>
      </c>
      <c r="C8" s="321"/>
      <c r="D8" s="239" t="s">
        <v>352</v>
      </c>
      <c r="E8" s="347"/>
      <c r="F8" s="347"/>
      <c r="G8" s="347"/>
      <c r="H8" s="347"/>
      <c r="I8" s="347"/>
      <c r="J8" s="347"/>
      <c r="K8" s="347"/>
      <c r="L8" s="347"/>
      <c r="M8" s="348"/>
      <c r="N8" s="241">
        <f aca="true" t="shared" si="0" ref="N8:N13">SUM(Q8:Z8)</f>
        <v>300</v>
      </c>
      <c r="O8" s="242"/>
      <c r="P8" s="243"/>
      <c r="Q8" s="244"/>
      <c r="R8" s="245"/>
      <c r="S8" s="244"/>
      <c r="T8" s="245"/>
      <c r="U8" s="244"/>
      <c r="V8" s="245"/>
      <c r="W8" s="244"/>
      <c r="X8" s="245"/>
      <c r="Y8" s="345">
        <v>300</v>
      </c>
      <c r="Z8" s="346"/>
      <c r="AA8" s="310" t="s">
        <v>353</v>
      </c>
      <c r="AB8" s="322"/>
      <c r="AC8" s="322"/>
      <c r="AD8" s="323"/>
    </row>
    <row r="9" spans="1:30" ht="41.25" customHeight="1">
      <c r="A9" s="230"/>
      <c r="B9" s="320" t="s">
        <v>309</v>
      </c>
      <c r="C9" s="321"/>
      <c r="D9" s="239" t="s">
        <v>494</v>
      </c>
      <c r="E9" s="347"/>
      <c r="F9" s="347"/>
      <c r="G9" s="347"/>
      <c r="H9" s="347"/>
      <c r="I9" s="347"/>
      <c r="J9" s="347"/>
      <c r="K9" s="347"/>
      <c r="L9" s="347"/>
      <c r="M9" s="348"/>
      <c r="N9" s="241">
        <v>303</v>
      </c>
      <c r="O9" s="242"/>
      <c r="P9" s="243"/>
      <c r="Q9" s="244"/>
      <c r="R9" s="245"/>
      <c r="S9" s="244"/>
      <c r="T9" s="245"/>
      <c r="U9" s="244"/>
      <c r="V9" s="245"/>
      <c r="W9" s="244"/>
      <c r="X9" s="245"/>
      <c r="Y9" s="345">
        <v>303</v>
      </c>
      <c r="Z9" s="346"/>
      <c r="AA9" s="310" t="s">
        <v>491</v>
      </c>
      <c r="AB9" s="322"/>
      <c r="AC9" s="322"/>
      <c r="AD9" s="323"/>
    </row>
    <row r="10" spans="1:30" ht="41.25" customHeight="1">
      <c r="A10" s="230"/>
      <c r="B10" s="237" t="s">
        <v>310</v>
      </c>
      <c r="C10" s="238"/>
      <c r="D10" s="239" t="s">
        <v>611</v>
      </c>
      <c r="E10" s="347"/>
      <c r="F10" s="347"/>
      <c r="G10" s="347"/>
      <c r="H10" s="347"/>
      <c r="I10" s="347"/>
      <c r="J10" s="347"/>
      <c r="K10" s="347"/>
      <c r="L10" s="347"/>
      <c r="M10" s="348"/>
      <c r="N10" s="241">
        <v>227</v>
      </c>
      <c r="O10" s="242"/>
      <c r="P10" s="243"/>
      <c r="Q10" s="244"/>
      <c r="R10" s="245"/>
      <c r="S10" s="244"/>
      <c r="T10" s="245"/>
      <c r="U10" s="244"/>
      <c r="V10" s="245"/>
      <c r="W10" s="244"/>
      <c r="X10" s="245"/>
      <c r="Y10" s="345">
        <v>227</v>
      </c>
      <c r="Z10" s="346"/>
      <c r="AA10" s="310" t="s">
        <v>354</v>
      </c>
      <c r="AB10" s="322"/>
      <c r="AC10" s="322"/>
      <c r="AD10" s="323"/>
    </row>
    <row r="11" spans="1:30" ht="41.25" customHeight="1">
      <c r="A11" s="230"/>
      <c r="B11" s="237" t="s">
        <v>311</v>
      </c>
      <c r="C11" s="238"/>
      <c r="D11" s="239" t="s">
        <v>334</v>
      </c>
      <c r="E11" s="211"/>
      <c r="F11" s="211"/>
      <c r="G11" s="211"/>
      <c r="H11" s="211"/>
      <c r="I11" s="211"/>
      <c r="J11" s="211"/>
      <c r="K11" s="211"/>
      <c r="L11" s="211"/>
      <c r="M11" s="211"/>
      <c r="N11" s="241">
        <f t="shared" si="0"/>
        <v>9200</v>
      </c>
      <c r="O11" s="242"/>
      <c r="P11" s="243"/>
      <c r="Q11" s="244"/>
      <c r="R11" s="245"/>
      <c r="S11" s="244"/>
      <c r="T11" s="245"/>
      <c r="U11" s="244"/>
      <c r="V11" s="245"/>
      <c r="W11" s="244"/>
      <c r="X11" s="245"/>
      <c r="Y11" s="244">
        <v>9200</v>
      </c>
      <c r="Z11" s="245"/>
      <c r="AA11" s="329"/>
      <c r="AB11" s="330"/>
      <c r="AC11" s="330"/>
      <c r="AD11" s="331"/>
    </row>
    <row r="12" spans="1:30" ht="41.25" customHeight="1">
      <c r="A12" s="230"/>
      <c r="B12" s="237" t="s">
        <v>312</v>
      </c>
      <c r="C12" s="238"/>
      <c r="D12" s="342" t="s">
        <v>335</v>
      </c>
      <c r="E12" s="343"/>
      <c r="F12" s="343"/>
      <c r="G12" s="343"/>
      <c r="H12" s="343"/>
      <c r="I12" s="343"/>
      <c r="J12" s="343"/>
      <c r="K12" s="343"/>
      <c r="L12" s="343"/>
      <c r="M12" s="344"/>
      <c r="N12" s="241">
        <f t="shared" si="0"/>
        <v>8800</v>
      </c>
      <c r="O12" s="242"/>
      <c r="P12" s="243"/>
      <c r="Q12" s="244"/>
      <c r="R12" s="245"/>
      <c r="S12" s="244"/>
      <c r="T12" s="245"/>
      <c r="U12" s="244"/>
      <c r="V12" s="245"/>
      <c r="W12" s="244"/>
      <c r="X12" s="245"/>
      <c r="Y12" s="244">
        <v>8800</v>
      </c>
      <c r="Z12" s="245"/>
      <c r="AA12" s="329"/>
      <c r="AB12" s="330"/>
      <c r="AC12" s="330"/>
      <c r="AD12" s="331"/>
    </row>
    <row r="13" spans="1:30" ht="41.25" customHeight="1">
      <c r="A13" s="230"/>
      <c r="B13" s="251" t="s">
        <v>313</v>
      </c>
      <c r="C13" s="237"/>
      <c r="D13" s="239" t="s">
        <v>335</v>
      </c>
      <c r="E13" s="211"/>
      <c r="F13" s="211"/>
      <c r="G13" s="211"/>
      <c r="H13" s="211"/>
      <c r="I13" s="211"/>
      <c r="J13" s="211"/>
      <c r="K13" s="211"/>
      <c r="L13" s="211"/>
      <c r="M13" s="240"/>
      <c r="N13" s="241">
        <f t="shared" si="0"/>
        <v>8800</v>
      </c>
      <c r="O13" s="242"/>
      <c r="P13" s="243"/>
      <c r="Q13" s="244"/>
      <c r="R13" s="245"/>
      <c r="S13" s="244"/>
      <c r="T13" s="245"/>
      <c r="U13" s="244"/>
      <c r="V13" s="245"/>
      <c r="W13" s="244"/>
      <c r="X13" s="245"/>
      <c r="Y13" s="244">
        <v>8800</v>
      </c>
      <c r="Z13" s="245"/>
      <c r="AA13" s="310" t="s">
        <v>336</v>
      </c>
      <c r="AB13" s="322"/>
      <c r="AC13" s="322"/>
      <c r="AD13" s="323"/>
    </row>
    <row r="14" spans="1:30" ht="27" customHeight="1">
      <c r="A14" s="231"/>
      <c r="B14" s="254" t="s">
        <v>146</v>
      </c>
      <c r="C14" s="255"/>
      <c r="D14" s="255"/>
      <c r="E14" s="255"/>
      <c r="F14" s="255"/>
      <c r="G14" s="255"/>
      <c r="H14" s="255"/>
      <c r="I14" s="255"/>
      <c r="J14" s="255"/>
      <c r="K14" s="255"/>
      <c r="L14" s="255"/>
      <c r="M14" s="255"/>
      <c r="N14" s="256">
        <f>SUM(N8:P13)</f>
        <v>27630</v>
      </c>
      <c r="O14" s="257"/>
      <c r="P14" s="258"/>
      <c r="Q14" s="242">
        <f>SUM(Q8:R13)</f>
        <v>0</v>
      </c>
      <c r="R14" s="243"/>
      <c r="S14" s="242">
        <f>SUM(S8:T13)</f>
        <v>0</v>
      </c>
      <c r="T14" s="243"/>
      <c r="U14" s="242">
        <f>SUM(U8:V13)</f>
        <v>0</v>
      </c>
      <c r="V14" s="243"/>
      <c r="W14" s="242">
        <f>SUM(W8:X13)</f>
        <v>0</v>
      </c>
      <c r="X14" s="243"/>
      <c r="Y14" s="242">
        <f>SUM(Y8:Z13)</f>
        <v>27630</v>
      </c>
      <c r="Z14" s="243"/>
      <c r="AA14" s="248"/>
      <c r="AB14" s="249"/>
      <c r="AC14" s="249"/>
      <c r="AD14" s="250"/>
    </row>
    <row r="15" spans="1:30" ht="22.5" customHeight="1">
      <c r="A15" s="259" t="s">
        <v>275</v>
      </c>
      <c r="B15" s="261" t="s">
        <v>337</v>
      </c>
      <c r="C15" s="262"/>
      <c r="D15" s="262"/>
      <c r="E15" s="262"/>
      <c r="F15" s="262"/>
      <c r="G15" s="262"/>
      <c r="H15" s="262"/>
      <c r="I15" s="262"/>
      <c r="J15" s="262"/>
      <c r="K15" s="262"/>
      <c r="L15" s="262"/>
      <c r="M15" s="263"/>
      <c r="N15" s="267" t="s">
        <v>149</v>
      </c>
      <c r="O15" s="268"/>
      <c r="P15" s="269"/>
      <c r="Q15" s="270" t="s">
        <v>277</v>
      </c>
      <c r="R15" s="268"/>
      <c r="S15" s="271"/>
      <c r="T15" s="272" t="s">
        <v>155</v>
      </c>
      <c r="U15" s="273"/>
      <c r="V15" s="326" t="s">
        <v>351</v>
      </c>
      <c r="W15" s="326"/>
      <c r="X15" s="326"/>
      <c r="Y15" s="326" t="s">
        <v>150</v>
      </c>
      <c r="Z15" s="326"/>
      <c r="AA15" s="326"/>
      <c r="AB15" s="326" t="s">
        <v>426</v>
      </c>
      <c r="AC15" s="326"/>
      <c r="AD15" s="332"/>
    </row>
    <row r="16" spans="1:30" ht="27.75" customHeight="1">
      <c r="A16" s="260"/>
      <c r="B16" s="264"/>
      <c r="C16" s="265"/>
      <c r="D16" s="265"/>
      <c r="E16" s="265"/>
      <c r="F16" s="265"/>
      <c r="G16" s="265"/>
      <c r="H16" s="265"/>
      <c r="I16" s="265"/>
      <c r="J16" s="265"/>
      <c r="K16" s="265"/>
      <c r="L16" s="265"/>
      <c r="M16" s="266"/>
      <c r="N16" s="276" t="s">
        <v>338</v>
      </c>
      <c r="O16" s="277"/>
      <c r="P16" s="278"/>
      <c r="Q16" s="279" t="s">
        <v>339</v>
      </c>
      <c r="R16" s="280"/>
      <c r="S16" s="281"/>
      <c r="T16" s="327" t="s">
        <v>368</v>
      </c>
      <c r="U16" s="328"/>
      <c r="V16" s="283">
        <v>227</v>
      </c>
      <c r="W16" s="283"/>
      <c r="X16" s="283"/>
      <c r="Y16" s="283">
        <v>227</v>
      </c>
      <c r="Z16" s="283"/>
      <c r="AA16" s="283"/>
      <c r="AB16" s="283">
        <v>227</v>
      </c>
      <c r="AC16" s="283"/>
      <c r="AD16" s="284"/>
    </row>
    <row r="17" spans="1:30" ht="27.75" customHeight="1">
      <c r="A17" s="127" t="s">
        <v>242</v>
      </c>
      <c r="B17" s="128"/>
      <c r="C17" s="128"/>
      <c r="D17" s="128"/>
      <c r="E17" s="128"/>
      <c r="F17" s="128"/>
      <c r="G17" s="128"/>
      <c r="H17" s="128"/>
      <c r="I17" s="128"/>
      <c r="J17" s="128"/>
      <c r="K17" s="145"/>
      <c r="L17" s="128"/>
      <c r="M17" s="128"/>
      <c r="N17" s="128"/>
      <c r="O17" s="128"/>
      <c r="P17" s="128"/>
      <c r="Q17" s="128"/>
      <c r="R17" s="128"/>
      <c r="S17" s="128"/>
      <c r="T17" s="128"/>
      <c r="U17" s="128"/>
      <c r="V17" s="128"/>
      <c r="W17" s="128"/>
      <c r="X17" s="129" t="s">
        <v>243</v>
      </c>
      <c r="Y17" s="129">
        <v>25</v>
      </c>
      <c r="Z17" s="129" t="s">
        <v>152</v>
      </c>
      <c r="AA17" s="129">
        <v>3</v>
      </c>
      <c r="AB17" s="130" t="s">
        <v>151</v>
      </c>
      <c r="AC17" s="130">
        <v>21</v>
      </c>
      <c r="AD17" s="131" t="s">
        <v>244</v>
      </c>
    </row>
    <row r="18" spans="1:30" ht="27.75" customHeight="1">
      <c r="A18" s="194" t="s">
        <v>245</v>
      </c>
      <c r="B18" s="197" t="s">
        <v>147</v>
      </c>
      <c r="C18" s="198"/>
      <c r="D18" s="199" t="s">
        <v>340</v>
      </c>
      <c r="E18" s="199"/>
      <c r="F18" s="199"/>
      <c r="G18" s="199"/>
      <c r="H18" s="199"/>
      <c r="I18" s="199"/>
      <c r="J18" s="199"/>
      <c r="K18" s="199"/>
      <c r="L18" s="199"/>
      <c r="M18" s="199"/>
      <c r="N18" s="199"/>
      <c r="O18" s="200"/>
      <c r="P18" s="132" t="s">
        <v>246</v>
      </c>
      <c r="Q18" s="133">
        <v>3</v>
      </c>
      <c r="R18" s="134" t="s">
        <v>434</v>
      </c>
      <c r="S18" s="134">
        <v>1</v>
      </c>
      <c r="T18" s="134" t="s">
        <v>434</v>
      </c>
      <c r="U18" s="135">
        <v>2</v>
      </c>
      <c r="V18" s="134" t="s">
        <v>434</v>
      </c>
      <c r="W18" s="136" t="s">
        <v>435</v>
      </c>
      <c r="X18" s="132" t="s">
        <v>247</v>
      </c>
      <c r="Y18" s="199" t="s">
        <v>331</v>
      </c>
      <c r="Z18" s="199"/>
      <c r="AA18" s="199"/>
      <c r="AB18" s="199"/>
      <c r="AC18" s="199"/>
      <c r="AD18" s="200"/>
    </row>
    <row r="19" spans="1:30" ht="27.75" customHeight="1">
      <c r="A19" s="195"/>
      <c r="B19" s="201" t="s">
        <v>148</v>
      </c>
      <c r="C19" s="202"/>
      <c r="D19" s="203" t="s">
        <v>341</v>
      </c>
      <c r="E19" s="203"/>
      <c r="F19" s="203"/>
      <c r="G19" s="203"/>
      <c r="H19" s="203"/>
      <c r="I19" s="203"/>
      <c r="J19" s="203"/>
      <c r="K19" s="203"/>
      <c r="L19" s="203"/>
      <c r="M19" s="203"/>
      <c r="N19" s="203"/>
      <c r="O19" s="204"/>
      <c r="P19" s="137" t="s">
        <v>249</v>
      </c>
      <c r="Q19" s="205" t="s">
        <v>342</v>
      </c>
      <c r="R19" s="205"/>
      <c r="S19" s="205"/>
      <c r="T19" s="205"/>
      <c r="U19" s="205"/>
      <c r="V19" s="205"/>
      <c r="W19" s="206"/>
      <c r="X19" s="138" t="s">
        <v>251</v>
      </c>
      <c r="Y19" s="144" t="s">
        <v>252</v>
      </c>
      <c r="Z19" s="279" t="s">
        <v>333</v>
      </c>
      <c r="AA19" s="333"/>
      <c r="AB19" s="144" t="s">
        <v>254</v>
      </c>
      <c r="AC19" s="207" t="s">
        <v>310</v>
      </c>
      <c r="AD19" s="208"/>
    </row>
    <row r="20" spans="1:30" ht="75" customHeight="1">
      <c r="A20" s="195"/>
      <c r="B20" s="209" t="s">
        <v>256</v>
      </c>
      <c r="C20" s="210"/>
      <c r="D20" s="211" t="s">
        <v>348</v>
      </c>
      <c r="E20" s="211"/>
      <c r="F20" s="211"/>
      <c r="G20" s="211"/>
      <c r="H20" s="211"/>
      <c r="I20" s="211"/>
      <c r="J20" s="211"/>
      <c r="K20" s="211"/>
      <c r="L20" s="211"/>
      <c r="M20" s="211"/>
      <c r="N20" s="211"/>
      <c r="O20" s="212"/>
      <c r="P20" s="213" t="s">
        <v>258</v>
      </c>
      <c r="Q20" s="302" t="s">
        <v>612</v>
      </c>
      <c r="R20" s="303"/>
      <c r="S20" s="303"/>
      <c r="T20" s="303"/>
      <c r="U20" s="303"/>
      <c r="V20" s="303"/>
      <c r="W20" s="303"/>
      <c r="X20" s="303"/>
      <c r="Y20" s="303"/>
      <c r="Z20" s="303"/>
      <c r="AA20" s="303"/>
      <c r="AB20" s="303"/>
      <c r="AC20" s="303"/>
      <c r="AD20" s="304"/>
    </row>
    <row r="21" spans="1:30" ht="54.75" customHeight="1">
      <c r="A21" s="195"/>
      <c r="B21" s="220" t="s">
        <v>260</v>
      </c>
      <c r="C21" s="221"/>
      <c r="D21" s="211" t="s">
        <v>349</v>
      </c>
      <c r="E21" s="211"/>
      <c r="F21" s="211"/>
      <c r="G21" s="211"/>
      <c r="H21" s="211"/>
      <c r="I21" s="211"/>
      <c r="J21" s="211"/>
      <c r="K21" s="211"/>
      <c r="L21" s="211"/>
      <c r="M21" s="211"/>
      <c r="N21" s="211"/>
      <c r="O21" s="212"/>
      <c r="P21" s="214"/>
      <c r="Q21" s="334"/>
      <c r="R21" s="335"/>
      <c r="S21" s="335"/>
      <c r="T21" s="335"/>
      <c r="U21" s="335"/>
      <c r="V21" s="335"/>
      <c r="W21" s="335"/>
      <c r="X21" s="335"/>
      <c r="Y21" s="335"/>
      <c r="Z21" s="335"/>
      <c r="AA21" s="335"/>
      <c r="AB21" s="335"/>
      <c r="AC21" s="335"/>
      <c r="AD21" s="336"/>
    </row>
    <row r="22" spans="1:30" ht="27.75" customHeight="1">
      <c r="A22" s="196"/>
      <c r="B22" s="222" t="s">
        <v>262</v>
      </c>
      <c r="C22" s="223"/>
      <c r="D22" s="227" t="s">
        <v>436</v>
      </c>
      <c r="E22" s="337"/>
      <c r="F22" s="337"/>
      <c r="G22" s="337"/>
      <c r="H22" s="337"/>
      <c r="I22" s="337"/>
      <c r="J22" s="337"/>
      <c r="K22" s="337"/>
      <c r="L22" s="337"/>
      <c r="M22" s="337"/>
      <c r="N22" s="337"/>
      <c r="O22" s="338"/>
      <c r="P22" s="215"/>
      <c r="Q22" s="301" t="s">
        <v>263</v>
      </c>
      <c r="R22" s="280"/>
      <c r="S22" s="280"/>
      <c r="T22" s="280"/>
      <c r="U22" s="205"/>
      <c r="V22" s="205"/>
      <c r="W22" s="205"/>
      <c r="X22" s="205"/>
      <c r="Y22" s="205"/>
      <c r="Z22" s="205"/>
      <c r="AA22" s="205"/>
      <c r="AB22" s="205"/>
      <c r="AC22" s="205"/>
      <c r="AD22" s="206"/>
    </row>
    <row r="23" spans="1:30" ht="27.75" customHeight="1">
      <c r="A23" s="229" t="s">
        <v>264</v>
      </c>
      <c r="B23" s="232" t="s">
        <v>265</v>
      </c>
      <c r="C23" s="233"/>
      <c r="D23" s="234" t="s">
        <v>266</v>
      </c>
      <c r="E23" s="235"/>
      <c r="F23" s="235"/>
      <c r="G23" s="235"/>
      <c r="H23" s="235"/>
      <c r="I23" s="235"/>
      <c r="J23" s="235"/>
      <c r="K23" s="235"/>
      <c r="L23" s="235"/>
      <c r="M23" s="235"/>
      <c r="N23" s="234" t="s">
        <v>343</v>
      </c>
      <c r="O23" s="235"/>
      <c r="P23" s="236"/>
      <c r="Q23" s="235" t="s">
        <v>268</v>
      </c>
      <c r="R23" s="236"/>
      <c r="S23" s="234" t="s">
        <v>269</v>
      </c>
      <c r="T23" s="236"/>
      <c r="U23" s="234" t="s">
        <v>270</v>
      </c>
      <c r="V23" s="236"/>
      <c r="W23" s="234" t="s">
        <v>271</v>
      </c>
      <c r="X23" s="236"/>
      <c r="Y23" s="234" t="s">
        <v>272</v>
      </c>
      <c r="Z23" s="236"/>
      <c r="AA23" s="235" t="s">
        <v>273</v>
      </c>
      <c r="AB23" s="235"/>
      <c r="AC23" s="235"/>
      <c r="AD23" s="246"/>
    </row>
    <row r="24" spans="1:30" ht="41.25" customHeight="1">
      <c r="A24" s="230"/>
      <c r="B24" s="320" t="s">
        <v>333</v>
      </c>
      <c r="C24" s="321"/>
      <c r="D24" s="239" t="s">
        <v>355</v>
      </c>
      <c r="E24" s="211"/>
      <c r="F24" s="211"/>
      <c r="G24" s="211"/>
      <c r="H24" s="211"/>
      <c r="I24" s="211"/>
      <c r="J24" s="211"/>
      <c r="K24" s="211"/>
      <c r="L24" s="211"/>
      <c r="M24" s="211"/>
      <c r="N24" s="241">
        <f>Y24</f>
        <v>1000</v>
      </c>
      <c r="O24" s="242"/>
      <c r="P24" s="243"/>
      <c r="Q24" s="244"/>
      <c r="R24" s="245"/>
      <c r="S24" s="244"/>
      <c r="T24" s="245"/>
      <c r="U24" s="244"/>
      <c r="V24" s="245"/>
      <c r="W24" s="244"/>
      <c r="X24" s="245"/>
      <c r="Y24" s="244">
        <v>1000</v>
      </c>
      <c r="Z24" s="245"/>
      <c r="AA24" s="310" t="s">
        <v>356</v>
      </c>
      <c r="AB24" s="322"/>
      <c r="AC24" s="322"/>
      <c r="AD24" s="323"/>
    </row>
    <row r="25" spans="1:30" ht="41.25" customHeight="1">
      <c r="A25" s="230"/>
      <c r="B25" s="320" t="s">
        <v>309</v>
      </c>
      <c r="C25" s="321"/>
      <c r="D25" s="239" t="s">
        <v>495</v>
      </c>
      <c r="E25" s="211"/>
      <c r="F25" s="211"/>
      <c r="G25" s="211"/>
      <c r="H25" s="211"/>
      <c r="I25" s="211"/>
      <c r="J25" s="211"/>
      <c r="K25" s="211"/>
      <c r="L25" s="211"/>
      <c r="M25" s="211"/>
      <c r="N25" s="241">
        <f>Y25</f>
        <v>1000</v>
      </c>
      <c r="O25" s="242"/>
      <c r="P25" s="243"/>
      <c r="Q25" s="244"/>
      <c r="R25" s="245"/>
      <c r="S25" s="244"/>
      <c r="T25" s="245"/>
      <c r="U25" s="244"/>
      <c r="V25" s="245"/>
      <c r="W25" s="244"/>
      <c r="X25" s="245"/>
      <c r="Y25" s="244">
        <v>1000</v>
      </c>
      <c r="Z25" s="245"/>
      <c r="AA25" s="310" t="s">
        <v>356</v>
      </c>
      <c r="AB25" s="322"/>
      <c r="AC25" s="322"/>
      <c r="AD25" s="323"/>
    </row>
    <row r="26" spans="1:30" ht="41.25" customHeight="1">
      <c r="A26" s="230"/>
      <c r="B26" s="237" t="s">
        <v>310</v>
      </c>
      <c r="C26" s="238"/>
      <c r="D26" s="239" t="s">
        <v>495</v>
      </c>
      <c r="E26" s="211"/>
      <c r="F26" s="211"/>
      <c r="G26" s="211"/>
      <c r="H26" s="211"/>
      <c r="I26" s="211"/>
      <c r="J26" s="211"/>
      <c r="K26" s="211"/>
      <c r="L26" s="211"/>
      <c r="M26" s="211"/>
      <c r="N26" s="241">
        <v>1000</v>
      </c>
      <c r="O26" s="242"/>
      <c r="P26" s="243"/>
      <c r="Q26" s="244"/>
      <c r="R26" s="245"/>
      <c r="S26" s="244"/>
      <c r="T26" s="245"/>
      <c r="U26" s="244"/>
      <c r="V26" s="245"/>
      <c r="W26" s="244"/>
      <c r="X26" s="245"/>
      <c r="Y26" s="244">
        <v>1000</v>
      </c>
      <c r="Z26" s="245"/>
      <c r="AA26" s="310" t="s">
        <v>344</v>
      </c>
      <c r="AB26" s="322"/>
      <c r="AC26" s="322"/>
      <c r="AD26" s="323"/>
    </row>
    <row r="27" spans="1:30" ht="41.25" customHeight="1">
      <c r="A27" s="230"/>
      <c r="B27" s="237" t="s">
        <v>311</v>
      </c>
      <c r="C27" s="238"/>
      <c r="D27" s="239"/>
      <c r="E27" s="211"/>
      <c r="F27" s="211"/>
      <c r="G27" s="211"/>
      <c r="H27" s="211"/>
      <c r="I27" s="211"/>
      <c r="J27" s="211"/>
      <c r="K27" s="211"/>
      <c r="L27" s="211"/>
      <c r="M27" s="211"/>
      <c r="N27" s="241"/>
      <c r="O27" s="242"/>
      <c r="P27" s="243"/>
      <c r="Q27" s="244"/>
      <c r="R27" s="245"/>
      <c r="S27" s="244"/>
      <c r="T27" s="245"/>
      <c r="U27" s="244"/>
      <c r="V27" s="245"/>
      <c r="W27" s="244"/>
      <c r="X27" s="245"/>
      <c r="Y27" s="244"/>
      <c r="Z27" s="245"/>
      <c r="AA27" s="339"/>
      <c r="AB27" s="340"/>
      <c r="AC27" s="340"/>
      <c r="AD27" s="341"/>
    </row>
    <row r="28" spans="1:30" ht="41.25" customHeight="1">
      <c r="A28" s="230"/>
      <c r="B28" s="252" t="s">
        <v>312</v>
      </c>
      <c r="C28" s="253"/>
      <c r="D28" s="239"/>
      <c r="E28" s="211"/>
      <c r="F28" s="211"/>
      <c r="G28" s="211"/>
      <c r="H28" s="211"/>
      <c r="I28" s="211"/>
      <c r="J28" s="211"/>
      <c r="K28" s="211"/>
      <c r="L28" s="211"/>
      <c r="M28" s="211"/>
      <c r="N28" s="241"/>
      <c r="O28" s="242"/>
      <c r="P28" s="243"/>
      <c r="Q28" s="244"/>
      <c r="R28" s="245"/>
      <c r="S28" s="244"/>
      <c r="T28" s="245"/>
      <c r="U28" s="244"/>
      <c r="V28" s="245"/>
      <c r="W28" s="244"/>
      <c r="X28" s="245"/>
      <c r="Y28" s="244"/>
      <c r="Z28" s="245"/>
      <c r="AA28" s="329"/>
      <c r="AB28" s="330"/>
      <c r="AC28" s="330"/>
      <c r="AD28" s="331"/>
    </row>
    <row r="29" spans="1:30" ht="27.75" customHeight="1">
      <c r="A29" s="231"/>
      <c r="B29" s="254" t="s">
        <v>146</v>
      </c>
      <c r="C29" s="255"/>
      <c r="D29" s="255"/>
      <c r="E29" s="255"/>
      <c r="F29" s="255"/>
      <c r="G29" s="255"/>
      <c r="H29" s="255"/>
      <c r="I29" s="255"/>
      <c r="J29" s="255"/>
      <c r="K29" s="255"/>
      <c r="L29" s="255"/>
      <c r="M29" s="255"/>
      <c r="N29" s="256">
        <f>SUM(N24:P28)</f>
        <v>3000</v>
      </c>
      <c r="O29" s="257"/>
      <c r="P29" s="258"/>
      <c r="Q29" s="242">
        <f>SUM(Q24:R28)</f>
        <v>0</v>
      </c>
      <c r="R29" s="243"/>
      <c r="S29" s="242">
        <f>SUM(S24:T28)</f>
        <v>0</v>
      </c>
      <c r="T29" s="243"/>
      <c r="U29" s="242">
        <f>SUM(U24:V28)</f>
        <v>0</v>
      </c>
      <c r="V29" s="243"/>
      <c r="W29" s="242">
        <f>SUM(W24:X28)</f>
        <v>0</v>
      </c>
      <c r="X29" s="243"/>
      <c r="Y29" s="242">
        <f>SUM(Y24:Z28)</f>
        <v>3000</v>
      </c>
      <c r="Z29" s="243"/>
      <c r="AA29" s="248"/>
      <c r="AB29" s="249"/>
      <c r="AC29" s="249"/>
      <c r="AD29" s="250"/>
    </row>
    <row r="30" spans="1:30" ht="27.75" customHeight="1">
      <c r="A30" s="259" t="s">
        <v>275</v>
      </c>
      <c r="B30" s="261" t="s">
        <v>350</v>
      </c>
      <c r="C30" s="262"/>
      <c r="D30" s="262"/>
      <c r="E30" s="262"/>
      <c r="F30" s="262"/>
      <c r="G30" s="262"/>
      <c r="H30" s="262"/>
      <c r="I30" s="262"/>
      <c r="J30" s="262"/>
      <c r="K30" s="262"/>
      <c r="L30" s="262"/>
      <c r="M30" s="263"/>
      <c r="N30" s="267" t="s">
        <v>149</v>
      </c>
      <c r="O30" s="268"/>
      <c r="P30" s="269"/>
      <c r="Q30" s="270" t="s">
        <v>277</v>
      </c>
      <c r="R30" s="268"/>
      <c r="S30" s="271"/>
      <c r="T30" s="272" t="s">
        <v>155</v>
      </c>
      <c r="U30" s="273"/>
      <c r="V30" s="326" t="s">
        <v>351</v>
      </c>
      <c r="W30" s="326"/>
      <c r="X30" s="326"/>
      <c r="Y30" s="326" t="s">
        <v>150</v>
      </c>
      <c r="Z30" s="326"/>
      <c r="AA30" s="326"/>
      <c r="AB30" s="326" t="s">
        <v>426</v>
      </c>
      <c r="AC30" s="326"/>
      <c r="AD30" s="332"/>
    </row>
    <row r="31" spans="1:30" ht="33.75" customHeight="1">
      <c r="A31" s="260"/>
      <c r="B31" s="264"/>
      <c r="C31" s="265"/>
      <c r="D31" s="265"/>
      <c r="E31" s="265"/>
      <c r="F31" s="265"/>
      <c r="G31" s="265"/>
      <c r="H31" s="265"/>
      <c r="I31" s="265"/>
      <c r="J31" s="265"/>
      <c r="K31" s="265"/>
      <c r="L31" s="265"/>
      <c r="M31" s="266"/>
      <c r="N31" s="311" t="s">
        <v>345</v>
      </c>
      <c r="O31" s="312"/>
      <c r="P31" s="313"/>
      <c r="Q31" s="314" t="s">
        <v>346</v>
      </c>
      <c r="R31" s="318"/>
      <c r="S31" s="319"/>
      <c r="T31" s="327" t="s">
        <v>610</v>
      </c>
      <c r="U31" s="328"/>
      <c r="V31" s="283">
        <v>1000</v>
      </c>
      <c r="W31" s="283"/>
      <c r="X31" s="283"/>
      <c r="Y31" s="283">
        <v>1000</v>
      </c>
      <c r="Z31" s="283"/>
      <c r="AA31" s="283"/>
      <c r="AB31" s="283">
        <v>1000</v>
      </c>
      <c r="AC31" s="283"/>
      <c r="AD31" s="284"/>
    </row>
  </sheetData>
  <sheetProtection/>
  <mergeCells count="201">
    <mergeCell ref="A2:A6"/>
    <mergeCell ref="B2:C2"/>
    <mergeCell ref="D2:O2"/>
    <mergeCell ref="Y2:AD2"/>
    <mergeCell ref="B3:C3"/>
    <mergeCell ref="D3:O3"/>
    <mergeCell ref="Q3:W3"/>
    <mergeCell ref="Z3:AA3"/>
    <mergeCell ref="AC3:AD3"/>
    <mergeCell ref="B4:C4"/>
    <mergeCell ref="B11:C11"/>
    <mergeCell ref="D11:M11"/>
    <mergeCell ref="N11:P11"/>
    <mergeCell ref="Q11:R11"/>
    <mergeCell ref="D4:O4"/>
    <mergeCell ref="P4:P6"/>
    <mergeCell ref="Q4:AD5"/>
    <mergeCell ref="B5:C5"/>
    <mergeCell ref="D5:O5"/>
    <mergeCell ref="U7:V7"/>
    <mergeCell ref="W7:X7"/>
    <mergeCell ref="Y7:Z7"/>
    <mergeCell ref="AA7:AD7"/>
    <mergeCell ref="B6:C6"/>
    <mergeCell ref="D6:O6"/>
    <mergeCell ref="Q6:T6"/>
    <mergeCell ref="U6:AD6"/>
    <mergeCell ref="S7:T7"/>
    <mergeCell ref="B8:C8"/>
    <mergeCell ref="D8:M8"/>
    <mergeCell ref="N8:P8"/>
    <mergeCell ref="Q8:R8"/>
    <mergeCell ref="S8:T8"/>
    <mergeCell ref="U8:V8"/>
    <mergeCell ref="W8:X8"/>
    <mergeCell ref="Y8:Z8"/>
    <mergeCell ref="AA8:AD8"/>
    <mergeCell ref="B9:C9"/>
    <mergeCell ref="D9:M9"/>
    <mergeCell ref="N9:P9"/>
    <mergeCell ref="Q9:R9"/>
    <mergeCell ref="S9:T9"/>
    <mergeCell ref="U9:V9"/>
    <mergeCell ref="W9:X9"/>
    <mergeCell ref="Y9:Z9"/>
    <mergeCell ref="AA9:AD9"/>
    <mergeCell ref="B10:C10"/>
    <mergeCell ref="D10:M10"/>
    <mergeCell ref="N10:P10"/>
    <mergeCell ref="Q10:R10"/>
    <mergeCell ref="S10:T10"/>
    <mergeCell ref="U10:V10"/>
    <mergeCell ref="W10:X10"/>
    <mergeCell ref="Y10:Z10"/>
    <mergeCell ref="AA10:AD10"/>
    <mergeCell ref="S11:T11"/>
    <mergeCell ref="U11:V11"/>
    <mergeCell ref="W11:X11"/>
    <mergeCell ref="Y11:Z11"/>
    <mergeCell ref="AA11:AD11"/>
    <mergeCell ref="W13:X13"/>
    <mergeCell ref="Y13:Z13"/>
    <mergeCell ref="B12:C12"/>
    <mergeCell ref="D12:M12"/>
    <mergeCell ref="N12:P12"/>
    <mergeCell ref="Q12:R12"/>
    <mergeCell ref="S12:T12"/>
    <mergeCell ref="U12:V12"/>
    <mergeCell ref="AA13:AD13"/>
    <mergeCell ref="N14:P14"/>
    <mergeCell ref="N15:P15"/>
    <mergeCell ref="W12:X12"/>
    <mergeCell ref="Y12:Z12"/>
    <mergeCell ref="AA12:AD12"/>
    <mergeCell ref="N13:P13"/>
    <mergeCell ref="Q13:R13"/>
    <mergeCell ref="S13:T13"/>
    <mergeCell ref="U13:V13"/>
    <mergeCell ref="T15:U15"/>
    <mergeCell ref="V15:X15"/>
    <mergeCell ref="Y15:AA15"/>
    <mergeCell ref="AB15:AD15"/>
    <mergeCell ref="B18:C18"/>
    <mergeCell ref="Y16:AA16"/>
    <mergeCell ref="AB16:AD16"/>
    <mergeCell ref="D18:O18"/>
    <mergeCell ref="B19:C19"/>
    <mergeCell ref="D19:O19"/>
    <mergeCell ref="B20:C20"/>
    <mergeCell ref="D20:O20"/>
    <mergeCell ref="Q15:S15"/>
    <mergeCell ref="D25:M25"/>
    <mergeCell ref="N25:P25"/>
    <mergeCell ref="Q25:R25"/>
    <mergeCell ref="B21:C21"/>
    <mergeCell ref="D21:O21"/>
    <mergeCell ref="B22:C22"/>
    <mergeCell ref="Q23:R23"/>
    <mergeCell ref="S23:T23"/>
    <mergeCell ref="U23:V23"/>
    <mergeCell ref="W23:X23"/>
    <mergeCell ref="Y23:Z23"/>
    <mergeCell ref="B26:C26"/>
    <mergeCell ref="D26:M26"/>
    <mergeCell ref="N26:P26"/>
    <mergeCell ref="Q26:R26"/>
    <mergeCell ref="B25:C25"/>
    <mergeCell ref="AA23:AD23"/>
    <mergeCell ref="B24:C24"/>
    <mergeCell ref="D24:M24"/>
    <mergeCell ref="N24:P24"/>
    <mergeCell ref="Q24:R24"/>
    <mergeCell ref="S24:T24"/>
    <mergeCell ref="U24:V24"/>
    <mergeCell ref="W24:X24"/>
    <mergeCell ref="Y24:Z24"/>
    <mergeCell ref="AA24:AD24"/>
    <mergeCell ref="S25:T25"/>
    <mergeCell ref="U25:V25"/>
    <mergeCell ref="W25:X25"/>
    <mergeCell ref="Y25:Z25"/>
    <mergeCell ref="AA25:AD25"/>
    <mergeCell ref="S26:T26"/>
    <mergeCell ref="U26:V26"/>
    <mergeCell ref="W26:X26"/>
    <mergeCell ref="Y26:Z26"/>
    <mergeCell ref="AA26:AD26"/>
    <mergeCell ref="Y27:Z27"/>
    <mergeCell ref="AA27:AD27"/>
    <mergeCell ref="N27:P27"/>
    <mergeCell ref="Q27:R27"/>
    <mergeCell ref="S27:T27"/>
    <mergeCell ref="U27:V27"/>
    <mergeCell ref="W27:X27"/>
    <mergeCell ref="S28:T28"/>
    <mergeCell ref="U28:V28"/>
    <mergeCell ref="W28:X28"/>
    <mergeCell ref="A7:A14"/>
    <mergeCell ref="B13:C13"/>
    <mergeCell ref="D13:M13"/>
    <mergeCell ref="B14:M14"/>
    <mergeCell ref="Q14:R14"/>
    <mergeCell ref="S14:T14"/>
    <mergeCell ref="B7:C7"/>
    <mergeCell ref="D7:M7"/>
    <mergeCell ref="N7:P7"/>
    <mergeCell ref="Q7:R7"/>
    <mergeCell ref="U14:V14"/>
    <mergeCell ref="W14:X14"/>
    <mergeCell ref="Y14:Z14"/>
    <mergeCell ref="AA14:AD14"/>
    <mergeCell ref="A15:A16"/>
    <mergeCell ref="B15:M16"/>
    <mergeCell ref="N16:P16"/>
    <mergeCell ref="Q16:S16"/>
    <mergeCell ref="T16:U16"/>
    <mergeCell ref="V16:X16"/>
    <mergeCell ref="A18:A22"/>
    <mergeCell ref="Y18:AD18"/>
    <mergeCell ref="Q19:W19"/>
    <mergeCell ref="Z19:AA19"/>
    <mergeCell ref="AC19:AD19"/>
    <mergeCell ref="P20:P22"/>
    <mergeCell ref="Q20:AD21"/>
    <mergeCell ref="D22:O22"/>
    <mergeCell ref="Q22:T22"/>
    <mergeCell ref="U22:AD22"/>
    <mergeCell ref="A23:A29"/>
    <mergeCell ref="B27:C27"/>
    <mergeCell ref="D27:M27"/>
    <mergeCell ref="B28:C28"/>
    <mergeCell ref="D28:M28"/>
    <mergeCell ref="Q28:R28"/>
    <mergeCell ref="N29:P29"/>
    <mergeCell ref="B23:C23"/>
    <mergeCell ref="D23:M23"/>
    <mergeCell ref="N23:P23"/>
    <mergeCell ref="B29:M29"/>
    <mergeCell ref="Q29:R29"/>
    <mergeCell ref="S29:T29"/>
    <mergeCell ref="U29:V29"/>
    <mergeCell ref="W29:X29"/>
    <mergeCell ref="Y29:Z29"/>
    <mergeCell ref="Y28:Z28"/>
    <mergeCell ref="Y31:AA31"/>
    <mergeCell ref="AA28:AD28"/>
    <mergeCell ref="N28:P28"/>
    <mergeCell ref="AB31:AD31"/>
    <mergeCell ref="AA29:AD29"/>
    <mergeCell ref="Y30:AA30"/>
    <mergeCell ref="AB30:AD30"/>
    <mergeCell ref="A30:A31"/>
    <mergeCell ref="B30:M31"/>
    <mergeCell ref="N30:P30"/>
    <mergeCell ref="Q30:S30"/>
    <mergeCell ref="T30:U30"/>
    <mergeCell ref="V30:X30"/>
    <mergeCell ref="N31:P31"/>
    <mergeCell ref="Q31:S31"/>
    <mergeCell ref="T31:U31"/>
    <mergeCell ref="V31:X31"/>
  </mergeCells>
  <printOptions horizontalCentered="1"/>
  <pageMargins left="0.3937007874015748" right="0.3937007874015748" top="0.5905511811023623" bottom="0.5905511811023623" header="0.5118110236220472" footer="0.3937007874015748"/>
  <pageSetup firstPageNumber="11" useFirstPageNumber="1" horizontalDpi="600" verticalDpi="600" orientation="landscape" paperSize="9" scale="9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D64"/>
  <sheetViews>
    <sheetView showZeros="0" zoomScaleSheetLayoutView="100" workbookViewId="0" topLeftCell="A1">
      <selection activeCell="B58" sqref="B58:C58"/>
    </sheetView>
  </sheetViews>
  <sheetFormatPr defaultColWidth="4.625" defaultRowHeight="27.75" customHeight="1"/>
  <cols>
    <col min="1" max="1" width="3.625" style="1" customWidth="1"/>
    <col min="2" max="29" width="4.625" style="1" customWidth="1"/>
    <col min="30" max="30" width="6.875" style="1" customWidth="1"/>
    <col min="31" max="16384" width="4.625" style="1" customWidth="1"/>
  </cols>
  <sheetData>
    <row r="1" spans="1:30" ht="27.75" customHeight="1">
      <c r="A1" s="127" t="s">
        <v>242</v>
      </c>
      <c r="B1" s="128"/>
      <c r="C1" s="128"/>
      <c r="D1" s="128"/>
      <c r="E1" s="128"/>
      <c r="F1" s="128"/>
      <c r="G1" s="128"/>
      <c r="H1" s="128"/>
      <c r="I1" s="128"/>
      <c r="J1" s="128"/>
      <c r="K1" s="128"/>
      <c r="L1" s="128"/>
      <c r="M1" s="128"/>
      <c r="N1" s="128"/>
      <c r="O1" s="128"/>
      <c r="P1" s="128"/>
      <c r="Q1" s="128"/>
      <c r="R1" s="128"/>
      <c r="S1" s="128"/>
      <c r="T1" s="128"/>
      <c r="U1" s="128"/>
      <c r="V1" s="128"/>
      <c r="W1" s="128"/>
      <c r="X1" s="129" t="s">
        <v>243</v>
      </c>
      <c r="Y1" s="129">
        <v>25</v>
      </c>
      <c r="Z1" s="129" t="s">
        <v>152</v>
      </c>
      <c r="AA1" s="129">
        <v>3</v>
      </c>
      <c r="AB1" s="130" t="s">
        <v>422</v>
      </c>
      <c r="AC1" s="130">
        <v>21</v>
      </c>
      <c r="AD1" s="131" t="s">
        <v>244</v>
      </c>
    </row>
    <row r="2" spans="1:30" ht="27.75" customHeight="1">
      <c r="A2" s="194" t="s">
        <v>245</v>
      </c>
      <c r="B2" s="197" t="s">
        <v>147</v>
      </c>
      <c r="C2" s="198"/>
      <c r="D2" s="384" t="s">
        <v>340</v>
      </c>
      <c r="E2" s="384"/>
      <c r="F2" s="384"/>
      <c r="G2" s="384"/>
      <c r="H2" s="384"/>
      <c r="I2" s="384"/>
      <c r="J2" s="384"/>
      <c r="K2" s="384"/>
      <c r="L2" s="384"/>
      <c r="M2" s="384"/>
      <c r="N2" s="384"/>
      <c r="O2" s="385"/>
      <c r="P2" s="132" t="s">
        <v>246</v>
      </c>
      <c r="Q2" s="133">
        <v>3</v>
      </c>
      <c r="R2" s="134" t="s">
        <v>437</v>
      </c>
      <c r="S2" s="134">
        <v>2</v>
      </c>
      <c r="T2" s="134" t="s">
        <v>437</v>
      </c>
      <c r="U2" s="135">
        <v>2</v>
      </c>
      <c r="V2" s="134" t="s">
        <v>437</v>
      </c>
      <c r="W2" s="136" t="s">
        <v>438</v>
      </c>
      <c r="X2" s="132" t="s">
        <v>247</v>
      </c>
      <c r="Y2" s="199" t="s">
        <v>165</v>
      </c>
      <c r="Z2" s="199"/>
      <c r="AA2" s="199"/>
      <c r="AB2" s="199"/>
      <c r="AC2" s="199"/>
      <c r="AD2" s="200"/>
    </row>
    <row r="3" spans="1:30" ht="26.25" customHeight="1">
      <c r="A3" s="195"/>
      <c r="B3" s="201" t="s">
        <v>148</v>
      </c>
      <c r="C3" s="202"/>
      <c r="D3" s="366" t="s">
        <v>166</v>
      </c>
      <c r="E3" s="367"/>
      <c r="F3" s="367"/>
      <c r="G3" s="367"/>
      <c r="H3" s="367"/>
      <c r="I3" s="367"/>
      <c r="J3" s="367"/>
      <c r="K3" s="367"/>
      <c r="L3" s="367"/>
      <c r="M3" s="367"/>
      <c r="N3" s="367"/>
      <c r="O3" s="368"/>
      <c r="P3" s="137" t="s">
        <v>249</v>
      </c>
      <c r="Q3" s="205" t="s">
        <v>365</v>
      </c>
      <c r="R3" s="205"/>
      <c r="S3" s="205"/>
      <c r="T3" s="205"/>
      <c r="U3" s="205"/>
      <c r="V3" s="205"/>
      <c r="W3" s="206"/>
      <c r="X3" s="138" t="s">
        <v>251</v>
      </c>
      <c r="Y3" s="139" t="s">
        <v>252</v>
      </c>
      <c r="Z3" s="207" t="s">
        <v>358</v>
      </c>
      <c r="AA3" s="207"/>
      <c r="AB3" s="140" t="s">
        <v>254</v>
      </c>
      <c r="AC3" s="207" t="s">
        <v>618</v>
      </c>
      <c r="AD3" s="208"/>
    </row>
    <row r="4" spans="1:30" ht="57.75" customHeight="1">
      <c r="A4" s="195"/>
      <c r="B4" s="209" t="s">
        <v>256</v>
      </c>
      <c r="C4" s="210"/>
      <c r="D4" s="211" t="s">
        <v>439</v>
      </c>
      <c r="E4" s="211"/>
      <c r="F4" s="211"/>
      <c r="G4" s="211"/>
      <c r="H4" s="211"/>
      <c r="I4" s="211"/>
      <c r="J4" s="211"/>
      <c r="K4" s="211"/>
      <c r="L4" s="211"/>
      <c r="M4" s="211"/>
      <c r="N4" s="211"/>
      <c r="O4" s="212"/>
      <c r="P4" s="213" t="s">
        <v>258</v>
      </c>
      <c r="Q4" s="370" t="s">
        <v>637</v>
      </c>
      <c r="R4" s="216"/>
      <c r="S4" s="216"/>
      <c r="T4" s="216"/>
      <c r="U4" s="216"/>
      <c r="V4" s="216"/>
      <c r="W4" s="216"/>
      <c r="X4" s="216"/>
      <c r="Y4" s="216"/>
      <c r="Z4" s="216"/>
      <c r="AA4" s="216"/>
      <c r="AB4" s="216"/>
      <c r="AC4" s="216"/>
      <c r="AD4" s="217"/>
    </row>
    <row r="5" spans="1:30" ht="57" customHeight="1">
      <c r="A5" s="195"/>
      <c r="B5" s="220" t="s">
        <v>260</v>
      </c>
      <c r="C5" s="221"/>
      <c r="D5" s="211" t="s">
        <v>440</v>
      </c>
      <c r="E5" s="211"/>
      <c r="F5" s="211"/>
      <c r="G5" s="211"/>
      <c r="H5" s="211"/>
      <c r="I5" s="211"/>
      <c r="J5" s="211"/>
      <c r="K5" s="211"/>
      <c r="L5" s="211"/>
      <c r="M5" s="211"/>
      <c r="N5" s="211"/>
      <c r="O5" s="212"/>
      <c r="P5" s="214"/>
      <c r="Q5" s="380"/>
      <c r="R5" s="218"/>
      <c r="S5" s="218"/>
      <c r="T5" s="218"/>
      <c r="U5" s="218"/>
      <c r="V5" s="218"/>
      <c r="W5" s="218"/>
      <c r="X5" s="218"/>
      <c r="Y5" s="218"/>
      <c r="Z5" s="218"/>
      <c r="AA5" s="218"/>
      <c r="AB5" s="218"/>
      <c r="AC5" s="218"/>
      <c r="AD5" s="219"/>
    </row>
    <row r="6" spans="1:30" ht="34.5" customHeight="1">
      <c r="A6" s="196"/>
      <c r="B6" s="222" t="s">
        <v>262</v>
      </c>
      <c r="C6" s="223"/>
      <c r="D6" s="337" t="s">
        <v>441</v>
      </c>
      <c r="E6" s="337"/>
      <c r="F6" s="337"/>
      <c r="G6" s="337"/>
      <c r="H6" s="337"/>
      <c r="I6" s="337"/>
      <c r="J6" s="337"/>
      <c r="K6" s="337"/>
      <c r="L6" s="337"/>
      <c r="M6" s="337"/>
      <c r="N6" s="337"/>
      <c r="O6" s="338"/>
      <c r="P6" s="215"/>
      <c r="Q6" s="381"/>
      <c r="R6" s="382"/>
      <c r="S6" s="382"/>
      <c r="T6" s="382"/>
      <c r="U6" s="382"/>
      <c r="V6" s="382"/>
      <c r="W6" s="382"/>
      <c r="X6" s="382"/>
      <c r="Y6" s="382"/>
      <c r="Z6" s="382"/>
      <c r="AA6" s="382"/>
      <c r="AB6" s="382"/>
      <c r="AC6" s="382"/>
      <c r="AD6" s="383"/>
    </row>
    <row r="7" spans="1:30" ht="27.75" customHeight="1">
      <c r="A7" s="229" t="s">
        <v>264</v>
      </c>
      <c r="B7" s="232" t="s">
        <v>265</v>
      </c>
      <c r="C7" s="233"/>
      <c r="D7" s="234" t="s">
        <v>266</v>
      </c>
      <c r="E7" s="235"/>
      <c r="F7" s="235"/>
      <c r="G7" s="235"/>
      <c r="H7" s="235"/>
      <c r="I7" s="235"/>
      <c r="J7" s="235"/>
      <c r="K7" s="235"/>
      <c r="L7" s="235"/>
      <c r="M7" s="235"/>
      <c r="N7" s="234" t="s">
        <v>267</v>
      </c>
      <c r="O7" s="235"/>
      <c r="P7" s="236"/>
      <c r="Q7" s="235" t="s">
        <v>268</v>
      </c>
      <c r="R7" s="236"/>
      <c r="S7" s="234" t="s">
        <v>269</v>
      </c>
      <c r="T7" s="236"/>
      <c r="U7" s="234" t="s">
        <v>270</v>
      </c>
      <c r="V7" s="236"/>
      <c r="W7" s="234" t="s">
        <v>271</v>
      </c>
      <c r="X7" s="236"/>
      <c r="Y7" s="234" t="s">
        <v>272</v>
      </c>
      <c r="Z7" s="236"/>
      <c r="AA7" s="235" t="s">
        <v>273</v>
      </c>
      <c r="AB7" s="235"/>
      <c r="AC7" s="235"/>
      <c r="AD7" s="246"/>
    </row>
    <row r="8" spans="1:30" ht="39.75" customHeight="1">
      <c r="A8" s="230"/>
      <c r="B8" s="369" t="s">
        <v>620</v>
      </c>
      <c r="C8" s="238"/>
      <c r="D8" s="239" t="s">
        <v>619</v>
      </c>
      <c r="E8" s="211"/>
      <c r="F8" s="211"/>
      <c r="G8" s="211"/>
      <c r="H8" s="211"/>
      <c r="I8" s="211"/>
      <c r="J8" s="211"/>
      <c r="K8" s="211"/>
      <c r="L8" s="211"/>
      <c r="M8" s="240"/>
      <c r="N8" s="241">
        <f aca="true" t="shared" si="0" ref="N8:N13">SUM(Q8:Z8)</f>
        <v>10845</v>
      </c>
      <c r="O8" s="242"/>
      <c r="P8" s="243"/>
      <c r="Q8" s="244"/>
      <c r="R8" s="245"/>
      <c r="S8" s="244"/>
      <c r="T8" s="245"/>
      <c r="U8" s="244"/>
      <c r="V8" s="245"/>
      <c r="W8" s="244"/>
      <c r="X8" s="245"/>
      <c r="Y8" s="244">
        <v>10845</v>
      </c>
      <c r="Z8" s="245"/>
      <c r="AA8" s="310"/>
      <c r="AB8" s="322"/>
      <c r="AC8" s="322"/>
      <c r="AD8" s="323"/>
    </row>
    <row r="9" spans="1:30" ht="39.75" customHeight="1">
      <c r="A9" s="230"/>
      <c r="B9" s="369" t="s">
        <v>621</v>
      </c>
      <c r="C9" s="238"/>
      <c r="D9" s="239" t="s">
        <v>622</v>
      </c>
      <c r="E9" s="211"/>
      <c r="F9" s="211"/>
      <c r="G9" s="211"/>
      <c r="H9" s="211"/>
      <c r="I9" s="211"/>
      <c r="J9" s="211"/>
      <c r="K9" s="211"/>
      <c r="L9" s="211"/>
      <c r="M9" s="240"/>
      <c r="N9" s="241">
        <f t="shared" si="0"/>
        <v>7366</v>
      </c>
      <c r="O9" s="242"/>
      <c r="P9" s="243"/>
      <c r="Q9" s="244"/>
      <c r="R9" s="245"/>
      <c r="S9" s="244"/>
      <c r="T9" s="245"/>
      <c r="U9" s="244"/>
      <c r="V9" s="245"/>
      <c r="W9" s="244"/>
      <c r="X9" s="245"/>
      <c r="Y9" s="244">
        <v>7366</v>
      </c>
      <c r="Z9" s="245"/>
      <c r="AA9" s="310"/>
      <c r="AB9" s="322"/>
      <c r="AC9" s="322"/>
      <c r="AD9" s="323"/>
    </row>
    <row r="10" spans="1:30" ht="42.75" customHeight="1">
      <c r="A10" s="230"/>
      <c r="B10" s="369" t="s">
        <v>623</v>
      </c>
      <c r="C10" s="238"/>
      <c r="D10" s="239" t="s">
        <v>647</v>
      </c>
      <c r="E10" s="211"/>
      <c r="F10" s="211"/>
      <c r="G10" s="211"/>
      <c r="H10" s="211"/>
      <c r="I10" s="211"/>
      <c r="J10" s="211"/>
      <c r="K10" s="211"/>
      <c r="L10" s="211"/>
      <c r="M10" s="240"/>
      <c r="N10" s="241">
        <f t="shared" si="0"/>
        <v>12255</v>
      </c>
      <c r="O10" s="242"/>
      <c r="P10" s="243"/>
      <c r="Q10" s="244"/>
      <c r="R10" s="245"/>
      <c r="S10" s="244"/>
      <c r="T10" s="245"/>
      <c r="U10" s="244"/>
      <c r="V10" s="245"/>
      <c r="W10" s="244"/>
      <c r="X10" s="245"/>
      <c r="Y10" s="244">
        <v>12255</v>
      </c>
      <c r="Z10" s="245"/>
      <c r="AA10" s="354"/>
      <c r="AB10" s="355"/>
      <c r="AC10" s="355"/>
      <c r="AD10" s="356"/>
    </row>
    <row r="11" spans="1:30" ht="42.75" customHeight="1">
      <c r="A11" s="230"/>
      <c r="B11" s="369" t="s">
        <v>644</v>
      </c>
      <c r="C11" s="238"/>
      <c r="D11" s="239" t="s">
        <v>646</v>
      </c>
      <c r="E11" s="211"/>
      <c r="F11" s="211"/>
      <c r="G11" s="211"/>
      <c r="H11" s="211"/>
      <c r="I11" s="211"/>
      <c r="J11" s="211"/>
      <c r="K11" s="211"/>
      <c r="L11" s="211"/>
      <c r="M11" s="240"/>
      <c r="N11" s="241">
        <f t="shared" si="0"/>
        <v>10000</v>
      </c>
      <c r="O11" s="242"/>
      <c r="P11" s="243"/>
      <c r="Q11" s="244"/>
      <c r="R11" s="245"/>
      <c r="S11" s="244"/>
      <c r="T11" s="245"/>
      <c r="U11" s="244"/>
      <c r="V11" s="245"/>
      <c r="W11" s="244"/>
      <c r="X11" s="245"/>
      <c r="Y11" s="244">
        <v>10000</v>
      </c>
      <c r="Z11" s="245"/>
      <c r="AA11" s="248"/>
      <c r="AB11" s="249"/>
      <c r="AC11" s="249"/>
      <c r="AD11" s="250"/>
    </row>
    <row r="12" spans="1:30" ht="36.75" customHeight="1">
      <c r="A12" s="230"/>
      <c r="B12" s="237" t="s">
        <v>311</v>
      </c>
      <c r="C12" s="238"/>
      <c r="D12" s="239"/>
      <c r="E12" s="211"/>
      <c r="F12" s="211"/>
      <c r="G12" s="211"/>
      <c r="H12" s="211"/>
      <c r="I12" s="211"/>
      <c r="J12" s="211"/>
      <c r="K12" s="211"/>
      <c r="L12" s="211"/>
      <c r="M12" s="211"/>
      <c r="N12" s="241">
        <f t="shared" si="0"/>
        <v>0</v>
      </c>
      <c r="O12" s="242"/>
      <c r="P12" s="243"/>
      <c r="Q12" s="244"/>
      <c r="R12" s="245"/>
      <c r="S12" s="244"/>
      <c r="T12" s="245"/>
      <c r="U12" s="244"/>
      <c r="V12" s="245"/>
      <c r="W12" s="244"/>
      <c r="X12" s="245"/>
      <c r="Y12" s="244"/>
      <c r="Z12" s="245"/>
      <c r="AA12" s="248"/>
      <c r="AB12" s="249"/>
      <c r="AC12" s="249"/>
      <c r="AD12" s="250"/>
    </row>
    <row r="13" spans="1:30" ht="36.75" customHeight="1">
      <c r="A13" s="360"/>
      <c r="B13" s="237" t="s">
        <v>312</v>
      </c>
      <c r="C13" s="238"/>
      <c r="D13" s="239"/>
      <c r="E13" s="211"/>
      <c r="F13" s="211"/>
      <c r="G13" s="211"/>
      <c r="H13" s="211"/>
      <c r="I13" s="211"/>
      <c r="J13" s="211"/>
      <c r="K13" s="211"/>
      <c r="L13" s="211"/>
      <c r="M13" s="211"/>
      <c r="N13" s="241">
        <f t="shared" si="0"/>
        <v>0</v>
      </c>
      <c r="O13" s="242"/>
      <c r="P13" s="243"/>
      <c r="Q13" s="244"/>
      <c r="R13" s="245"/>
      <c r="S13" s="244"/>
      <c r="T13" s="245"/>
      <c r="U13" s="244"/>
      <c r="V13" s="245"/>
      <c r="W13" s="244"/>
      <c r="X13" s="245"/>
      <c r="Y13" s="244"/>
      <c r="Z13" s="245"/>
      <c r="AA13" s="354"/>
      <c r="AB13" s="355"/>
      <c r="AC13" s="355"/>
      <c r="AD13" s="356"/>
    </row>
    <row r="14" spans="1:30" ht="27.75" customHeight="1">
      <c r="A14" s="231"/>
      <c r="B14" s="254" t="s">
        <v>146</v>
      </c>
      <c r="C14" s="255"/>
      <c r="D14" s="255"/>
      <c r="E14" s="255"/>
      <c r="F14" s="255"/>
      <c r="G14" s="255"/>
      <c r="H14" s="255"/>
      <c r="I14" s="255"/>
      <c r="J14" s="255"/>
      <c r="K14" s="255"/>
      <c r="L14" s="255"/>
      <c r="M14" s="255"/>
      <c r="N14" s="256">
        <f>SUM(N8:P13)</f>
        <v>40466</v>
      </c>
      <c r="O14" s="257"/>
      <c r="P14" s="258"/>
      <c r="Q14" s="242">
        <f>SUM(Q8:R13)</f>
        <v>0</v>
      </c>
      <c r="R14" s="243"/>
      <c r="S14" s="242">
        <f>SUM(S8:T13)</f>
        <v>0</v>
      </c>
      <c r="T14" s="243"/>
      <c r="U14" s="242">
        <f>SUM(U8:V13)</f>
        <v>0</v>
      </c>
      <c r="V14" s="243"/>
      <c r="W14" s="242">
        <f>SUM(W8:X13)</f>
        <v>0</v>
      </c>
      <c r="X14" s="243"/>
      <c r="Y14" s="242">
        <f>SUM(Y8:Z13)</f>
        <v>40466</v>
      </c>
      <c r="Z14" s="243"/>
      <c r="AA14" s="248"/>
      <c r="AB14" s="249"/>
      <c r="AC14" s="249"/>
      <c r="AD14" s="250"/>
    </row>
    <row r="15" spans="1:30" ht="27.75" customHeight="1">
      <c r="A15" s="259" t="s">
        <v>275</v>
      </c>
      <c r="B15" s="261" t="s">
        <v>624</v>
      </c>
      <c r="C15" s="262"/>
      <c r="D15" s="262"/>
      <c r="E15" s="262"/>
      <c r="F15" s="262"/>
      <c r="G15" s="262"/>
      <c r="H15" s="262"/>
      <c r="I15" s="262"/>
      <c r="J15" s="262"/>
      <c r="K15" s="262"/>
      <c r="L15" s="262"/>
      <c r="M15" s="263"/>
      <c r="N15" s="267" t="s">
        <v>149</v>
      </c>
      <c r="O15" s="268"/>
      <c r="P15" s="269"/>
      <c r="Q15" s="270" t="s">
        <v>277</v>
      </c>
      <c r="R15" s="268"/>
      <c r="S15" s="271"/>
      <c r="T15" s="272" t="s">
        <v>155</v>
      </c>
      <c r="U15" s="273"/>
      <c r="V15" s="326" t="s">
        <v>604</v>
      </c>
      <c r="W15" s="326"/>
      <c r="X15" s="326"/>
      <c r="Y15" s="326" t="s">
        <v>150</v>
      </c>
      <c r="Z15" s="326"/>
      <c r="AA15" s="326"/>
      <c r="AB15" s="326" t="s">
        <v>631</v>
      </c>
      <c r="AC15" s="326"/>
      <c r="AD15" s="332"/>
    </row>
    <row r="16" spans="1:30" ht="27.75" customHeight="1">
      <c r="A16" s="260"/>
      <c r="B16" s="264"/>
      <c r="C16" s="265"/>
      <c r="D16" s="265"/>
      <c r="E16" s="265"/>
      <c r="F16" s="265"/>
      <c r="G16" s="265"/>
      <c r="H16" s="265"/>
      <c r="I16" s="265"/>
      <c r="J16" s="265"/>
      <c r="K16" s="265"/>
      <c r="L16" s="265"/>
      <c r="M16" s="266"/>
      <c r="N16" s="311" t="s">
        <v>366</v>
      </c>
      <c r="O16" s="312"/>
      <c r="P16" s="313"/>
      <c r="Q16" s="314" t="s">
        <v>367</v>
      </c>
      <c r="R16" s="318"/>
      <c r="S16" s="319"/>
      <c r="T16" s="327" t="s">
        <v>442</v>
      </c>
      <c r="U16" s="328"/>
      <c r="V16" s="377">
        <v>10000</v>
      </c>
      <c r="W16" s="378"/>
      <c r="X16" s="378"/>
      <c r="Y16" s="377">
        <v>10000</v>
      </c>
      <c r="Z16" s="378"/>
      <c r="AA16" s="378"/>
      <c r="AB16" s="377">
        <v>10000</v>
      </c>
      <c r="AC16" s="378"/>
      <c r="AD16" s="379"/>
    </row>
    <row r="17" spans="1:30" ht="27.75" customHeight="1">
      <c r="A17" s="127" t="s">
        <v>242</v>
      </c>
      <c r="B17" s="128"/>
      <c r="C17" s="128"/>
      <c r="D17" s="128"/>
      <c r="E17" s="128"/>
      <c r="F17" s="128"/>
      <c r="G17" s="128"/>
      <c r="H17" s="128"/>
      <c r="I17" s="128"/>
      <c r="J17" s="128"/>
      <c r="K17" s="128"/>
      <c r="L17" s="128"/>
      <c r="M17" s="128"/>
      <c r="N17" s="128"/>
      <c r="O17" s="128"/>
      <c r="P17" s="128"/>
      <c r="Q17" s="128"/>
      <c r="R17" s="128"/>
      <c r="S17" s="128"/>
      <c r="T17" s="128"/>
      <c r="U17" s="128"/>
      <c r="V17" s="128"/>
      <c r="W17" s="128"/>
      <c r="X17" s="129" t="s">
        <v>243</v>
      </c>
      <c r="Y17" s="129">
        <v>25</v>
      </c>
      <c r="Z17" s="129" t="s">
        <v>152</v>
      </c>
      <c r="AA17" s="129">
        <v>3</v>
      </c>
      <c r="AB17" s="130" t="s">
        <v>151</v>
      </c>
      <c r="AC17" s="130">
        <v>21</v>
      </c>
      <c r="AD17" s="131" t="s">
        <v>244</v>
      </c>
    </row>
    <row r="18" spans="1:30" ht="27.75" customHeight="1">
      <c r="A18" s="194" t="s">
        <v>245</v>
      </c>
      <c r="B18" s="197" t="s">
        <v>147</v>
      </c>
      <c r="C18" s="198"/>
      <c r="D18" s="363" t="s">
        <v>340</v>
      </c>
      <c r="E18" s="364"/>
      <c r="F18" s="364"/>
      <c r="G18" s="364"/>
      <c r="H18" s="364"/>
      <c r="I18" s="364"/>
      <c r="J18" s="364"/>
      <c r="K18" s="364"/>
      <c r="L18" s="364"/>
      <c r="M18" s="364"/>
      <c r="N18" s="364"/>
      <c r="O18" s="365"/>
      <c r="P18" s="132" t="s">
        <v>246</v>
      </c>
      <c r="Q18" s="133">
        <v>3</v>
      </c>
      <c r="R18" s="134" t="s">
        <v>434</v>
      </c>
      <c r="S18" s="134">
        <v>2</v>
      </c>
      <c r="T18" s="134" t="s">
        <v>434</v>
      </c>
      <c r="U18" s="135">
        <v>2</v>
      </c>
      <c r="V18" s="134" t="s">
        <v>434</v>
      </c>
      <c r="W18" s="136" t="s">
        <v>443</v>
      </c>
      <c r="X18" s="132" t="s">
        <v>247</v>
      </c>
      <c r="Y18" s="199" t="s">
        <v>165</v>
      </c>
      <c r="Z18" s="199"/>
      <c r="AA18" s="199"/>
      <c r="AB18" s="199"/>
      <c r="AC18" s="199"/>
      <c r="AD18" s="200"/>
    </row>
    <row r="19" spans="1:30" ht="27.75" customHeight="1">
      <c r="A19" s="195"/>
      <c r="B19" s="201" t="s">
        <v>148</v>
      </c>
      <c r="C19" s="202"/>
      <c r="D19" s="366" t="s">
        <v>166</v>
      </c>
      <c r="E19" s="367"/>
      <c r="F19" s="367"/>
      <c r="G19" s="367"/>
      <c r="H19" s="367"/>
      <c r="I19" s="367"/>
      <c r="J19" s="367"/>
      <c r="K19" s="367"/>
      <c r="L19" s="367"/>
      <c r="M19" s="367"/>
      <c r="N19" s="367"/>
      <c r="O19" s="368"/>
      <c r="P19" s="137" t="s">
        <v>249</v>
      </c>
      <c r="Q19" s="205" t="s">
        <v>369</v>
      </c>
      <c r="R19" s="205"/>
      <c r="S19" s="205"/>
      <c r="T19" s="205"/>
      <c r="U19" s="205"/>
      <c r="V19" s="205"/>
      <c r="W19" s="206"/>
      <c r="X19" s="138" t="s">
        <v>251</v>
      </c>
      <c r="Y19" s="139" t="s">
        <v>252</v>
      </c>
      <c r="Z19" s="207" t="s">
        <v>629</v>
      </c>
      <c r="AA19" s="207"/>
      <c r="AB19" s="140" t="s">
        <v>254</v>
      </c>
      <c r="AC19" s="207" t="s">
        <v>630</v>
      </c>
      <c r="AD19" s="208"/>
    </row>
    <row r="20" spans="1:30" ht="55.5" customHeight="1">
      <c r="A20" s="195"/>
      <c r="B20" s="209" t="s">
        <v>256</v>
      </c>
      <c r="C20" s="210"/>
      <c r="D20" s="239" t="s">
        <v>444</v>
      </c>
      <c r="E20" s="211"/>
      <c r="F20" s="211"/>
      <c r="G20" s="211"/>
      <c r="H20" s="211"/>
      <c r="I20" s="211"/>
      <c r="J20" s="211"/>
      <c r="K20" s="211"/>
      <c r="L20" s="211"/>
      <c r="M20" s="211"/>
      <c r="N20" s="211"/>
      <c r="O20" s="212"/>
      <c r="P20" s="213" t="s">
        <v>258</v>
      </c>
      <c r="Q20" s="302" t="s">
        <v>645</v>
      </c>
      <c r="R20" s="303"/>
      <c r="S20" s="303"/>
      <c r="T20" s="303"/>
      <c r="U20" s="303"/>
      <c r="V20" s="303"/>
      <c r="W20" s="303"/>
      <c r="X20" s="303"/>
      <c r="Y20" s="303"/>
      <c r="Z20" s="303"/>
      <c r="AA20" s="303"/>
      <c r="AB20" s="303"/>
      <c r="AC20" s="303"/>
      <c r="AD20" s="304"/>
    </row>
    <row r="21" spans="1:30" ht="55.5" customHeight="1">
      <c r="A21" s="195"/>
      <c r="B21" s="220" t="s">
        <v>260</v>
      </c>
      <c r="C21" s="221"/>
      <c r="D21" s="239" t="s">
        <v>444</v>
      </c>
      <c r="E21" s="211"/>
      <c r="F21" s="211"/>
      <c r="G21" s="211"/>
      <c r="H21" s="211"/>
      <c r="I21" s="211"/>
      <c r="J21" s="211"/>
      <c r="K21" s="211"/>
      <c r="L21" s="211"/>
      <c r="M21" s="211"/>
      <c r="N21" s="211"/>
      <c r="O21" s="212"/>
      <c r="P21" s="214"/>
      <c r="Q21" s="305"/>
      <c r="R21" s="306"/>
      <c r="S21" s="306"/>
      <c r="T21" s="306"/>
      <c r="U21" s="306"/>
      <c r="V21" s="306"/>
      <c r="W21" s="306"/>
      <c r="X21" s="306"/>
      <c r="Y21" s="306"/>
      <c r="Z21" s="306"/>
      <c r="AA21" s="306"/>
      <c r="AB21" s="306"/>
      <c r="AC21" s="306"/>
      <c r="AD21" s="307"/>
    </row>
    <row r="22" spans="1:30" ht="27.75" customHeight="1">
      <c r="A22" s="196"/>
      <c r="B22" s="222" t="s">
        <v>262</v>
      </c>
      <c r="C22" s="223"/>
      <c r="D22" s="285" t="s">
        <v>441</v>
      </c>
      <c r="E22" s="286"/>
      <c r="F22" s="286"/>
      <c r="G22" s="286"/>
      <c r="H22" s="286"/>
      <c r="I22" s="286"/>
      <c r="J22" s="286"/>
      <c r="K22" s="286"/>
      <c r="L22" s="286"/>
      <c r="M22" s="286"/>
      <c r="N22" s="286"/>
      <c r="O22" s="287"/>
      <c r="P22" s="215"/>
      <c r="Q22" s="374" t="s">
        <v>263</v>
      </c>
      <c r="R22" s="374"/>
      <c r="S22" s="374"/>
      <c r="T22" s="374"/>
      <c r="U22" s="375"/>
      <c r="V22" s="375"/>
      <c r="W22" s="375"/>
      <c r="X22" s="375"/>
      <c r="Y22" s="375"/>
      <c r="Z22" s="375"/>
      <c r="AA22" s="375"/>
      <c r="AB22" s="375"/>
      <c r="AC22" s="375"/>
      <c r="AD22" s="376"/>
    </row>
    <row r="23" spans="1:30" ht="27.75" customHeight="1">
      <c r="A23" s="229" t="s">
        <v>264</v>
      </c>
      <c r="B23" s="232" t="s">
        <v>265</v>
      </c>
      <c r="C23" s="233"/>
      <c r="D23" s="234" t="s">
        <v>266</v>
      </c>
      <c r="E23" s="235"/>
      <c r="F23" s="235"/>
      <c r="G23" s="235"/>
      <c r="H23" s="235"/>
      <c r="I23" s="235"/>
      <c r="J23" s="235"/>
      <c r="K23" s="235"/>
      <c r="L23" s="235"/>
      <c r="M23" s="235"/>
      <c r="N23" s="234" t="s">
        <v>267</v>
      </c>
      <c r="O23" s="235"/>
      <c r="P23" s="236"/>
      <c r="Q23" s="235" t="s">
        <v>268</v>
      </c>
      <c r="R23" s="236"/>
      <c r="S23" s="234" t="s">
        <v>269</v>
      </c>
      <c r="T23" s="236"/>
      <c r="U23" s="234" t="s">
        <v>270</v>
      </c>
      <c r="V23" s="236"/>
      <c r="W23" s="234" t="s">
        <v>271</v>
      </c>
      <c r="X23" s="236"/>
      <c r="Y23" s="234" t="s">
        <v>272</v>
      </c>
      <c r="Z23" s="236"/>
      <c r="AA23" s="235" t="s">
        <v>273</v>
      </c>
      <c r="AB23" s="235"/>
      <c r="AC23" s="235"/>
      <c r="AD23" s="246"/>
    </row>
    <row r="24" spans="1:30" ht="39.75" customHeight="1">
      <c r="A24" s="230"/>
      <c r="B24" s="369" t="s">
        <v>625</v>
      </c>
      <c r="C24" s="238"/>
      <c r="D24" s="239" t="s">
        <v>626</v>
      </c>
      <c r="E24" s="211"/>
      <c r="F24" s="211"/>
      <c r="G24" s="211"/>
      <c r="H24" s="211"/>
      <c r="I24" s="211"/>
      <c r="J24" s="211"/>
      <c r="K24" s="211"/>
      <c r="L24" s="211"/>
      <c r="M24" s="211"/>
      <c r="N24" s="241">
        <f aca="true" t="shared" si="1" ref="N24:N29">SUM(Q24:Z24)</f>
        <v>1887</v>
      </c>
      <c r="O24" s="242"/>
      <c r="P24" s="243"/>
      <c r="Q24" s="244"/>
      <c r="R24" s="245"/>
      <c r="S24" s="244"/>
      <c r="T24" s="245"/>
      <c r="U24" s="244"/>
      <c r="V24" s="245"/>
      <c r="W24" s="244"/>
      <c r="X24" s="245"/>
      <c r="Y24" s="244">
        <v>1887</v>
      </c>
      <c r="Z24" s="245"/>
      <c r="AA24" s="310"/>
      <c r="AB24" s="249"/>
      <c r="AC24" s="249"/>
      <c r="AD24" s="250"/>
    </row>
    <row r="25" spans="1:30" ht="39.75" customHeight="1">
      <c r="A25" s="230"/>
      <c r="B25" s="369" t="s">
        <v>623</v>
      </c>
      <c r="C25" s="238"/>
      <c r="D25" s="239" t="s">
        <v>633</v>
      </c>
      <c r="E25" s="211"/>
      <c r="F25" s="211"/>
      <c r="G25" s="211"/>
      <c r="H25" s="211"/>
      <c r="I25" s="211"/>
      <c r="J25" s="211"/>
      <c r="K25" s="211"/>
      <c r="L25" s="211"/>
      <c r="M25" s="211"/>
      <c r="N25" s="241">
        <f t="shared" si="1"/>
        <v>52</v>
      </c>
      <c r="O25" s="242"/>
      <c r="P25" s="243"/>
      <c r="Q25" s="244"/>
      <c r="R25" s="245"/>
      <c r="S25" s="244"/>
      <c r="T25" s="245"/>
      <c r="U25" s="244"/>
      <c r="V25" s="245"/>
      <c r="W25" s="244"/>
      <c r="X25" s="245"/>
      <c r="Y25" s="244">
        <v>52</v>
      </c>
      <c r="Z25" s="245"/>
      <c r="AA25" s="248"/>
      <c r="AB25" s="249"/>
      <c r="AC25" s="249"/>
      <c r="AD25" s="250"/>
    </row>
    <row r="26" spans="1:30" ht="39.75" customHeight="1">
      <c r="A26" s="230"/>
      <c r="B26" s="369" t="s">
        <v>644</v>
      </c>
      <c r="C26" s="238"/>
      <c r="D26" s="239" t="s">
        <v>627</v>
      </c>
      <c r="E26" s="211"/>
      <c r="F26" s="211"/>
      <c r="G26" s="211"/>
      <c r="H26" s="211"/>
      <c r="I26" s="211"/>
      <c r="J26" s="211"/>
      <c r="K26" s="211"/>
      <c r="L26" s="211"/>
      <c r="M26" s="211"/>
      <c r="N26" s="241">
        <f t="shared" si="1"/>
        <v>0</v>
      </c>
      <c r="O26" s="242"/>
      <c r="P26" s="243"/>
      <c r="Q26" s="244"/>
      <c r="R26" s="245"/>
      <c r="S26" s="244"/>
      <c r="T26" s="245"/>
      <c r="U26" s="244"/>
      <c r="V26" s="245"/>
      <c r="W26" s="244"/>
      <c r="X26" s="245"/>
      <c r="Y26" s="244"/>
      <c r="Z26" s="245"/>
      <c r="AA26" s="248"/>
      <c r="AB26" s="249"/>
      <c r="AC26" s="249"/>
      <c r="AD26" s="250"/>
    </row>
    <row r="27" spans="1:30" ht="39.75" customHeight="1">
      <c r="A27" s="230"/>
      <c r="B27" s="237" t="s">
        <v>311</v>
      </c>
      <c r="C27" s="238"/>
      <c r="D27" s="239" t="s">
        <v>628</v>
      </c>
      <c r="E27" s="211"/>
      <c r="F27" s="211"/>
      <c r="G27" s="211"/>
      <c r="H27" s="211"/>
      <c r="I27" s="211"/>
      <c r="J27" s="211"/>
      <c r="K27" s="211"/>
      <c r="L27" s="211"/>
      <c r="M27" s="211"/>
      <c r="N27" s="241">
        <f t="shared" si="1"/>
        <v>0</v>
      </c>
      <c r="O27" s="242"/>
      <c r="P27" s="243"/>
      <c r="Q27" s="244"/>
      <c r="R27" s="245"/>
      <c r="S27" s="244"/>
      <c r="T27" s="245"/>
      <c r="U27" s="244"/>
      <c r="V27" s="245"/>
      <c r="W27" s="244"/>
      <c r="X27" s="245"/>
      <c r="Y27" s="244"/>
      <c r="Z27" s="245"/>
      <c r="AA27" s="248"/>
      <c r="AB27" s="249"/>
      <c r="AC27" s="249"/>
      <c r="AD27" s="250"/>
    </row>
    <row r="28" spans="1:30" ht="39.75" customHeight="1">
      <c r="A28" s="230"/>
      <c r="B28" s="237" t="s">
        <v>312</v>
      </c>
      <c r="C28" s="238"/>
      <c r="D28" s="239"/>
      <c r="E28" s="211"/>
      <c r="F28" s="211"/>
      <c r="G28" s="211"/>
      <c r="H28" s="211"/>
      <c r="I28" s="211"/>
      <c r="J28" s="211"/>
      <c r="K28" s="211"/>
      <c r="L28" s="211"/>
      <c r="M28" s="211"/>
      <c r="N28" s="241">
        <f t="shared" si="1"/>
        <v>0</v>
      </c>
      <c r="O28" s="242"/>
      <c r="P28" s="243"/>
      <c r="Q28" s="244"/>
      <c r="R28" s="245"/>
      <c r="S28" s="244"/>
      <c r="T28" s="245"/>
      <c r="U28" s="244"/>
      <c r="V28" s="245"/>
      <c r="W28" s="244"/>
      <c r="X28" s="245"/>
      <c r="Y28" s="244"/>
      <c r="Z28" s="245"/>
      <c r="AA28" s="248"/>
      <c r="AB28" s="249"/>
      <c r="AC28" s="249"/>
      <c r="AD28" s="250"/>
    </row>
    <row r="29" spans="1:30" ht="39.75" customHeight="1">
      <c r="A29" s="360"/>
      <c r="B29" s="237" t="s">
        <v>313</v>
      </c>
      <c r="C29" s="238"/>
      <c r="D29" s="239"/>
      <c r="E29" s="211"/>
      <c r="F29" s="211"/>
      <c r="G29" s="211"/>
      <c r="H29" s="211"/>
      <c r="I29" s="211"/>
      <c r="J29" s="211"/>
      <c r="K29" s="211"/>
      <c r="L29" s="211"/>
      <c r="M29" s="211"/>
      <c r="N29" s="241">
        <f t="shared" si="1"/>
        <v>0</v>
      </c>
      <c r="O29" s="242"/>
      <c r="P29" s="243"/>
      <c r="Q29" s="244"/>
      <c r="R29" s="245"/>
      <c r="S29" s="244"/>
      <c r="T29" s="245"/>
      <c r="U29" s="244"/>
      <c r="V29" s="245"/>
      <c r="W29" s="244"/>
      <c r="X29" s="245"/>
      <c r="Y29" s="244"/>
      <c r="Z29" s="245"/>
      <c r="AA29" s="248"/>
      <c r="AB29" s="249"/>
      <c r="AC29" s="249"/>
      <c r="AD29" s="250"/>
    </row>
    <row r="30" spans="1:30" ht="27.75" customHeight="1">
      <c r="A30" s="231"/>
      <c r="B30" s="254" t="s">
        <v>146</v>
      </c>
      <c r="C30" s="255"/>
      <c r="D30" s="255"/>
      <c r="E30" s="255"/>
      <c r="F30" s="255"/>
      <c r="G30" s="255"/>
      <c r="H30" s="255"/>
      <c r="I30" s="255"/>
      <c r="J30" s="255"/>
      <c r="K30" s="255"/>
      <c r="L30" s="255"/>
      <c r="M30" s="255"/>
      <c r="N30" s="256">
        <f>SUM(N24:P28)</f>
        <v>1939</v>
      </c>
      <c r="O30" s="257"/>
      <c r="P30" s="258"/>
      <c r="Q30" s="242">
        <f>SUM(Q24:R28)</f>
        <v>0</v>
      </c>
      <c r="R30" s="243"/>
      <c r="S30" s="242">
        <f>SUM(S24:T28)</f>
        <v>0</v>
      </c>
      <c r="T30" s="243"/>
      <c r="U30" s="242">
        <f>SUM(U24:V28)</f>
        <v>0</v>
      </c>
      <c r="V30" s="243"/>
      <c r="W30" s="242">
        <f>SUM(W24:X28)</f>
        <v>0</v>
      </c>
      <c r="X30" s="243"/>
      <c r="Y30" s="242">
        <f>SUM(Y24:Z28)</f>
        <v>1939</v>
      </c>
      <c r="Z30" s="243"/>
      <c r="AA30" s="248"/>
      <c r="AB30" s="249"/>
      <c r="AC30" s="249"/>
      <c r="AD30" s="250"/>
    </row>
    <row r="31" spans="1:30" ht="27.75" customHeight="1">
      <c r="A31" s="259" t="s">
        <v>275</v>
      </c>
      <c r="B31" s="261" t="s">
        <v>371</v>
      </c>
      <c r="C31" s="262"/>
      <c r="D31" s="262"/>
      <c r="E31" s="262"/>
      <c r="F31" s="262"/>
      <c r="G31" s="262"/>
      <c r="H31" s="262"/>
      <c r="I31" s="262"/>
      <c r="J31" s="262"/>
      <c r="K31" s="262"/>
      <c r="L31" s="262"/>
      <c r="M31" s="263"/>
      <c r="N31" s="267" t="s">
        <v>149</v>
      </c>
      <c r="O31" s="268"/>
      <c r="P31" s="269"/>
      <c r="Q31" s="270" t="s">
        <v>277</v>
      </c>
      <c r="R31" s="268"/>
      <c r="S31" s="271"/>
      <c r="T31" s="272" t="s">
        <v>155</v>
      </c>
      <c r="U31" s="273"/>
      <c r="V31" s="326" t="s">
        <v>604</v>
      </c>
      <c r="W31" s="326"/>
      <c r="X31" s="326"/>
      <c r="Y31" s="326" t="s">
        <v>150</v>
      </c>
      <c r="Z31" s="326"/>
      <c r="AA31" s="326"/>
      <c r="AB31" s="326" t="s">
        <v>631</v>
      </c>
      <c r="AC31" s="326"/>
      <c r="AD31" s="332"/>
    </row>
    <row r="32" spans="1:30" ht="27.75" customHeight="1">
      <c r="A32" s="260"/>
      <c r="B32" s="264"/>
      <c r="C32" s="265"/>
      <c r="D32" s="265"/>
      <c r="E32" s="265"/>
      <c r="F32" s="265"/>
      <c r="G32" s="265"/>
      <c r="H32" s="265"/>
      <c r="I32" s="265"/>
      <c r="J32" s="265"/>
      <c r="K32" s="265"/>
      <c r="L32" s="265"/>
      <c r="M32" s="266"/>
      <c r="N32" s="311" t="s">
        <v>372</v>
      </c>
      <c r="O32" s="312"/>
      <c r="P32" s="313"/>
      <c r="Q32" s="314" t="s">
        <v>373</v>
      </c>
      <c r="R32" s="318"/>
      <c r="S32" s="319"/>
      <c r="T32" s="327"/>
      <c r="U32" s="328"/>
      <c r="V32" s="352"/>
      <c r="W32" s="352"/>
      <c r="X32" s="352"/>
      <c r="Y32" s="283"/>
      <c r="Z32" s="283"/>
      <c r="AA32" s="283"/>
      <c r="AB32" s="283"/>
      <c r="AC32" s="283"/>
      <c r="AD32" s="284"/>
    </row>
    <row r="33" spans="1:30" ht="27.75" customHeight="1">
      <c r="A33" s="127" t="s">
        <v>242</v>
      </c>
      <c r="B33" s="128"/>
      <c r="C33" s="128"/>
      <c r="D33" s="128"/>
      <c r="E33" s="128"/>
      <c r="F33" s="128"/>
      <c r="G33" s="128"/>
      <c r="H33" s="128"/>
      <c r="I33" s="128"/>
      <c r="J33" s="128"/>
      <c r="K33" s="128"/>
      <c r="L33" s="128"/>
      <c r="M33" s="128"/>
      <c r="N33" s="128"/>
      <c r="O33" s="128"/>
      <c r="P33" s="128"/>
      <c r="Q33" s="128"/>
      <c r="R33" s="128"/>
      <c r="S33" s="128"/>
      <c r="T33" s="128"/>
      <c r="U33" s="128"/>
      <c r="V33" s="128"/>
      <c r="W33" s="128"/>
      <c r="X33" s="129" t="s">
        <v>243</v>
      </c>
      <c r="Y33" s="129">
        <v>25</v>
      </c>
      <c r="Z33" s="129" t="s">
        <v>152</v>
      </c>
      <c r="AA33" s="129">
        <v>3</v>
      </c>
      <c r="AB33" s="130" t="s">
        <v>422</v>
      </c>
      <c r="AC33" s="130">
        <v>21</v>
      </c>
      <c r="AD33" s="131" t="s">
        <v>244</v>
      </c>
    </row>
    <row r="34" spans="1:30" ht="27.75" customHeight="1">
      <c r="A34" s="194" t="s">
        <v>245</v>
      </c>
      <c r="B34" s="197" t="s">
        <v>147</v>
      </c>
      <c r="C34" s="198"/>
      <c r="D34" s="363" t="s">
        <v>340</v>
      </c>
      <c r="E34" s="364"/>
      <c r="F34" s="364"/>
      <c r="G34" s="364"/>
      <c r="H34" s="364"/>
      <c r="I34" s="364"/>
      <c r="J34" s="364"/>
      <c r="K34" s="364"/>
      <c r="L34" s="364"/>
      <c r="M34" s="364"/>
      <c r="N34" s="364"/>
      <c r="O34" s="365"/>
      <c r="P34" s="132" t="s">
        <v>246</v>
      </c>
      <c r="Q34" s="133">
        <v>3</v>
      </c>
      <c r="R34" s="134" t="s">
        <v>445</v>
      </c>
      <c r="S34" s="134">
        <v>2</v>
      </c>
      <c r="T34" s="134" t="s">
        <v>445</v>
      </c>
      <c r="U34" s="135">
        <v>2</v>
      </c>
      <c r="V34" s="134" t="s">
        <v>445</v>
      </c>
      <c r="W34" s="136" t="s">
        <v>446</v>
      </c>
      <c r="X34" s="132" t="s">
        <v>247</v>
      </c>
      <c r="Y34" s="199" t="s">
        <v>165</v>
      </c>
      <c r="Z34" s="199"/>
      <c r="AA34" s="199"/>
      <c r="AB34" s="199"/>
      <c r="AC34" s="199"/>
      <c r="AD34" s="200"/>
    </row>
    <row r="35" spans="1:30" ht="27.75" customHeight="1">
      <c r="A35" s="195"/>
      <c r="B35" s="201" t="s">
        <v>148</v>
      </c>
      <c r="C35" s="202"/>
      <c r="D35" s="366" t="s">
        <v>166</v>
      </c>
      <c r="E35" s="367"/>
      <c r="F35" s="367"/>
      <c r="G35" s="367"/>
      <c r="H35" s="367"/>
      <c r="I35" s="367"/>
      <c r="J35" s="367"/>
      <c r="K35" s="367"/>
      <c r="L35" s="367"/>
      <c r="M35" s="367"/>
      <c r="N35" s="367"/>
      <c r="O35" s="368"/>
      <c r="P35" s="137" t="s">
        <v>249</v>
      </c>
      <c r="Q35" s="205" t="s">
        <v>374</v>
      </c>
      <c r="R35" s="205"/>
      <c r="S35" s="205"/>
      <c r="T35" s="205"/>
      <c r="U35" s="205"/>
      <c r="V35" s="205"/>
      <c r="W35" s="206"/>
      <c r="X35" s="138" t="s">
        <v>251</v>
      </c>
      <c r="Y35" s="139" t="s">
        <v>252</v>
      </c>
      <c r="Z35" s="207" t="s">
        <v>333</v>
      </c>
      <c r="AA35" s="207"/>
      <c r="AB35" s="140" t="s">
        <v>254</v>
      </c>
      <c r="AC35" s="207" t="s">
        <v>370</v>
      </c>
      <c r="AD35" s="208"/>
    </row>
    <row r="36" spans="1:30" ht="54.75" customHeight="1">
      <c r="A36" s="195"/>
      <c r="B36" s="209" t="s">
        <v>256</v>
      </c>
      <c r="C36" s="210"/>
      <c r="D36" s="239" t="s">
        <v>444</v>
      </c>
      <c r="E36" s="211"/>
      <c r="F36" s="211"/>
      <c r="G36" s="211"/>
      <c r="H36" s="211"/>
      <c r="I36" s="211"/>
      <c r="J36" s="211"/>
      <c r="K36" s="211"/>
      <c r="L36" s="211"/>
      <c r="M36" s="211"/>
      <c r="N36" s="211"/>
      <c r="O36" s="212"/>
      <c r="P36" s="213" t="s">
        <v>258</v>
      </c>
      <c r="Q36" s="370" t="s">
        <v>632</v>
      </c>
      <c r="R36" s="216"/>
      <c r="S36" s="216"/>
      <c r="T36" s="216"/>
      <c r="U36" s="216"/>
      <c r="V36" s="216"/>
      <c r="W36" s="216"/>
      <c r="X36" s="216"/>
      <c r="Y36" s="216"/>
      <c r="Z36" s="216"/>
      <c r="AA36" s="216"/>
      <c r="AB36" s="216"/>
      <c r="AC36" s="216"/>
      <c r="AD36" s="217"/>
    </row>
    <row r="37" spans="1:30" ht="54.75" customHeight="1">
      <c r="A37" s="195"/>
      <c r="B37" s="220" t="s">
        <v>260</v>
      </c>
      <c r="C37" s="221"/>
      <c r="D37" s="239" t="s">
        <v>444</v>
      </c>
      <c r="E37" s="211"/>
      <c r="F37" s="211"/>
      <c r="G37" s="211"/>
      <c r="H37" s="211"/>
      <c r="I37" s="211"/>
      <c r="J37" s="211"/>
      <c r="K37" s="211"/>
      <c r="L37" s="211"/>
      <c r="M37" s="211"/>
      <c r="N37" s="211"/>
      <c r="O37" s="212"/>
      <c r="P37" s="214"/>
      <c r="Q37" s="371"/>
      <c r="R37" s="372"/>
      <c r="S37" s="372"/>
      <c r="T37" s="372"/>
      <c r="U37" s="372"/>
      <c r="V37" s="372"/>
      <c r="W37" s="372"/>
      <c r="X37" s="372"/>
      <c r="Y37" s="372"/>
      <c r="Z37" s="372"/>
      <c r="AA37" s="372"/>
      <c r="AB37" s="372"/>
      <c r="AC37" s="372"/>
      <c r="AD37" s="373"/>
    </row>
    <row r="38" spans="1:30" ht="27.75" customHeight="1">
      <c r="A38" s="196"/>
      <c r="B38" s="222" t="s">
        <v>262</v>
      </c>
      <c r="C38" s="223"/>
      <c r="D38" s="285" t="s">
        <v>441</v>
      </c>
      <c r="E38" s="286"/>
      <c r="F38" s="286"/>
      <c r="G38" s="286"/>
      <c r="H38" s="286"/>
      <c r="I38" s="286"/>
      <c r="J38" s="286"/>
      <c r="K38" s="286"/>
      <c r="L38" s="286"/>
      <c r="M38" s="286"/>
      <c r="N38" s="286"/>
      <c r="O38" s="287"/>
      <c r="P38" s="215"/>
      <c r="Q38" s="374" t="s">
        <v>263</v>
      </c>
      <c r="R38" s="374"/>
      <c r="S38" s="374"/>
      <c r="T38" s="374"/>
      <c r="U38" s="375"/>
      <c r="V38" s="375"/>
      <c r="W38" s="375"/>
      <c r="X38" s="375"/>
      <c r="Y38" s="375"/>
      <c r="Z38" s="375"/>
      <c r="AA38" s="375"/>
      <c r="AB38" s="375"/>
      <c r="AC38" s="375"/>
      <c r="AD38" s="376"/>
    </row>
    <row r="39" spans="1:30" ht="27.75" customHeight="1">
      <c r="A39" s="229" t="s">
        <v>264</v>
      </c>
      <c r="B39" s="232" t="s">
        <v>265</v>
      </c>
      <c r="C39" s="233"/>
      <c r="D39" s="234" t="s">
        <v>266</v>
      </c>
      <c r="E39" s="235"/>
      <c r="F39" s="235"/>
      <c r="G39" s="235"/>
      <c r="H39" s="235"/>
      <c r="I39" s="235"/>
      <c r="J39" s="235"/>
      <c r="K39" s="235"/>
      <c r="L39" s="235"/>
      <c r="M39" s="235"/>
      <c r="N39" s="234" t="s">
        <v>267</v>
      </c>
      <c r="O39" s="235"/>
      <c r="P39" s="236"/>
      <c r="Q39" s="235" t="s">
        <v>268</v>
      </c>
      <c r="R39" s="236"/>
      <c r="S39" s="234" t="s">
        <v>269</v>
      </c>
      <c r="T39" s="236"/>
      <c r="U39" s="234" t="s">
        <v>270</v>
      </c>
      <c r="V39" s="236"/>
      <c r="W39" s="234" t="s">
        <v>271</v>
      </c>
      <c r="X39" s="236"/>
      <c r="Y39" s="234" t="s">
        <v>272</v>
      </c>
      <c r="Z39" s="236"/>
      <c r="AA39" s="235" t="s">
        <v>273</v>
      </c>
      <c r="AB39" s="235"/>
      <c r="AC39" s="235"/>
      <c r="AD39" s="246"/>
    </row>
    <row r="40" spans="1:30" ht="41.25" customHeight="1">
      <c r="A40" s="230"/>
      <c r="B40" s="237" t="s">
        <v>333</v>
      </c>
      <c r="C40" s="238"/>
      <c r="D40" s="239" t="s">
        <v>375</v>
      </c>
      <c r="E40" s="211"/>
      <c r="F40" s="211"/>
      <c r="G40" s="211"/>
      <c r="H40" s="211"/>
      <c r="I40" s="211"/>
      <c r="J40" s="211"/>
      <c r="K40" s="211"/>
      <c r="L40" s="211"/>
      <c r="M40" s="211"/>
      <c r="N40" s="241">
        <f aca="true" t="shared" si="2" ref="N40:N45">SUM(Q40:Z40)</f>
        <v>383</v>
      </c>
      <c r="O40" s="242"/>
      <c r="P40" s="243"/>
      <c r="Q40" s="358"/>
      <c r="R40" s="359"/>
      <c r="S40" s="358"/>
      <c r="T40" s="359"/>
      <c r="U40" s="358"/>
      <c r="V40" s="359"/>
      <c r="W40" s="358"/>
      <c r="X40" s="359"/>
      <c r="Y40" s="244">
        <v>383</v>
      </c>
      <c r="Z40" s="245"/>
      <c r="AA40" s="310" t="s">
        <v>376</v>
      </c>
      <c r="AB40" s="249"/>
      <c r="AC40" s="249"/>
      <c r="AD40" s="250"/>
    </row>
    <row r="41" spans="1:30" ht="39.75" customHeight="1">
      <c r="A41" s="230"/>
      <c r="B41" s="237" t="s">
        <v>309</v>
      </c>
      <c r="C41" s="238"/>
      <c r="D41" s="239" t="s">
        <v>447</v>
      </c>
      <c r="E41" s="211"/>
      <c r="F41" s="211"/>
      <c r="G41" s="211"/>
      <c r="H41" s="211"/>
      <c r="I41" s="211"/>
      <c r="J41" s="211"/>
      <c r="K41" s="211"/>
      <c r="L41" s="211"/>
      <c r="M41" s="211"/>
      <c r="N41" s="241">
        <v>200</v>
      </c>
      <c r="O41" s="242"/>
      <c r="P41" s="243"/>
      <c r="Q41" s="244"/>
      <c r="R41" s="245"/>
      <c r="S41" s="244"/>
      <c r="T41" s="245"/>
      <c r="U41" s="244"/>
      <c r="V41" s="245"/>
      <c r="W41" s="244"/>
      <c r="X41" s="245"/>
      <c r="Y41" s="244">
        <v>200</v>
      </c>
      <c r="Z41" s="245"/>
      <c r="AA41" s="310" t="s">
        <v>376</v>
      </c>
      <c r="AB41" s="249"/>
      <c r="AC41" s="249"/>
      <c r="AD41" s="250"/>
    </row>
    <row r="42" spans="1:30" ht="37.5" customHeight="1">
      <c r="A42" s="230"/>
      <c r="B42" s="369" t="s">
        <v>644</v>
      </c>
      <c r="C42" s="238"/>
      <c r="D42" s="239" t="s">
        <v>447</v>
      </c>
      <c r="E42" s="211"/>
      <c r="F42" s="211"/>
      <c r="G42" s="211"/>
      <c r="H42" s="211"/>
      <c r="I42" s="211"/>
      <c r="J42" s="211"/>
      <c r="K42" s="211"/>
      <c r="L42" s="211"/>
      <c r="M42" s="211"/>
      <c r="N42" s="241">
        <f t="shared" si="2"/>
        <v>147</v>
      </c>
      <c r="O42" s="242"/>
      <c r="P42" s="243"/>
      <c r="Q42" s="244"/>
      <c r="R42" s="245"/>
      <c r="S42" s="244"/>
      <c r="T42" s="245"/>
      <c r="U42" s="244"/>
      <c r="V42" s="245"/>
      <c r="W42" s="244"/>
      <c r="X42" s="245"/>
      <c r="Y42" s="244">
        <v>147</v>
      </c>
      <c r="Z42" s="245"/>
      <c r="AA42" s="310" t="s">
        <v>376</v>
      </c>
      <c r="AB42" s="249"/>
      <c r="AC42" s="249"/>
      <c r="AD42" s="250"/>
    </row>
    <row r="43" spans="1:30" ht="37.5" customHeight="1">
      <c r="A43" s="230"/>
      <c r="B43" s="237" t="s">
        <v>311</v>
      </c>
      <c r="C43" s="238"/>
      <c r="D43" s="239" t="s">
        <v>447</v>
      </c>
      <c r="E43" s="211"/>
      <c r="F43" s="211"/>
      <c r="G43" s="211"/>
      <c r="H43" s="211"/>
      <c r="I43" s="211"/>
      <c r="J43" s="211"/>
      <c r="K43" s="211"/>
      <c r="L43" s="211"/>
      <c r="M43" s="211"/>
      <c r="N43" s="241">
        <f t="shared" si="2"/>
        <v>200</v>
      </c>
      <c r="O43" s="242"/>
      <c r="P43" s="243"/>
      <c r="Q43" s="244"/>
      <c r="R43" s="245"/>
      <c r="S43" s="244"/>
      <c r="T43" s="245"/>
      <c r="U43" s="244"/>
      <c r="V43" s="245"/>
      <c r="W43" s="244"/>
      <c r="X43" s="245"/>
      <c r="Y43" s="244">
        <v>200</v>
      </c>
      <c r="Z43" s="245"/>
      <c r="AA43" s="310" t="s">
        <v>376</v>
      </c>
      <c r="AB43" s="249"/>
      <c r="AC43" s="249"/>
      <c r="AD43" s="250"/>
    </row>
    <row r="44" spans="1:30" ht="37.5" customHeight="1">
      <c r="A44" s="230"/>
      <c r="B44" s="237" t="s">
        <v>312</v>
      </c>
      <c r="C44" s="238"/>
      <c r="D44" s="239" t="s">
        <v>447</v>
      </c>
      <c r="E44" s="211"/>
      <c r="F44" s="211"/>
      <c r="G44" s="211"/>
      <c r="H44" s="211"/>
      <c r="I44" s="211"/>
      <c r="J44" s="211"/>
      <c r="K44" s="211"/>
      <c r="L44" s="211"/>
      <c r="M44" s="211"/>
      <c r="N44" s="241">
        <f t="shared" si="2"/>
        <v>200</v>
      </c>
      <c r="O44" s="242"/>
      <c r="P44" s="243"/>
      <c r="Q44" s="244"/>
      <c r="R44" s="245"/>
      <c r="S44" s="244"/>
      <c r="T44" s="245"/>
      <c r="U44" s="244"/>
      <c r="V44" s="245"/>
      <c r="W44" s="244"/>
      <c r="X44" s="245"/>
      <c r="Y44" s="244">
        <v>200</v>
      </c>
      <c r="Z44" s="245"/>
      <c r="AA44" s="310" t="s">
        <v>376</v>
      </c>
      <c r="AB44" s="249"/>
      <c r="AC44" s="249"/>
      <c r="AD44" s="250"/>
    </row>
    <row r="45" spans="1:30" ht="37.5" customHeight="1">
      <c r="A45" s="360"/>
      <c r="B45" s="237" t="s">
        <v>313</v>
      </c>
      <c r="C45" s="238"/>
      <c r="D45" s="239" t="s">
        <v>447</v>
      </c>
      <c r="E45" s="211"/>
      <c r="F45" s="211"/>
      <c r="G45" s="211"/>
      <c r="H45" s="211"/>
      <c r="I45" s="211"/>
      <c r="J45" s="211"/>
      <c r="K45" s="211"/>
      <c r="L45" s="211"/>
      <c r="M45" s="211"/>
      <c r="N45" s="241">
        <f t="shared" si="2"/>
        <v>200</v>
      </c>
      <c r="O45" s="242"/>
      <c r="P45" s="243"/>
      <c r="Q45" s="244"/>
      <c r="R45" s="245"/>
      <c r="S45" s="244"/>
      <c r="T45" s="245"/>
      <c r="U45" s="244"/>
      <c r="V45" s="245"/>
      <c r="W45" s="244"/>
      <c r="X45" s="245"/>
      <c r="Y45" s="244">
        <v>200</v>
      </c>
      <c r="Z45" s="245"/>
      <c r="AA45" s="310" t="s">
        <v>376</v>
      </c>
      <c r="AB45" s="249"/>
      <c r="AC45" s="249"/>
      <c r="AD45" s="250"/>
    </row>
    <row r="46" spans="1:30" ht="27.75" customHeight="1">
      <c r="A46" s="231"/>
      <c r="B46" s="254" t="s">
        <v>146</v>
      </c>
      <c r="C46" s="255"/>
      <c r="D46" s="255"/>
      <c r="E46" s="255"/>
      <c r="F46" s="255"/>
      <c r="G46" s="255"/>
      <c r="H46" s="255"/>
      <c r="I46" s="255"/>
      <c r="J46" s="255"/>
      <c r="K46" s="255"/>
      <c r="L46" s="255"/>
      <c r="M46" s="255"/>
      <c r="N46" s="256">
        <f>SUM(N40:P45)</f>
        <v>1330</v>
      </c>
      <c r="O46" s="257"/>
      <c r="P46" s="258"/>
      <c r="Q46" s="242">
        <f>SUM(Q40:R45)</f>
        <v>0</v>
      </c>
      <c r="R46" s="243"/>
      <c r="S46" s="242">
        <f>SUM(S40:T45)</f>
        <v>0</v>
      </c>
      <c r="T46" s="243"/>
      <c r="U46" s="242">
        <f>SUM(U40:V45)</f>
        <v>0</v>
      </c>
      <c r="V46" s="243"/>
      <c r="W46" s="242">
        <f>SUM(W40:X45)</f>
        <v>0</v>
      </c>
      <c r="X46" s="243"/>
      <c r="Y46" s="242">
        <f>SUM(Y40:Z45)</f>
        <v>1330</v>
      </c>
      <c r="Z46" s="243"/>
      <c r="AA46" s="248"/>
      <c r="AB46" s="249"/>
      <c r="AC46" s="249"/>
      <c r="AD46" s="250"/>
    </row>
    <row r="47" spans="1:30" ht="21" customHeight="1">
      <c r="A47" s="259" t="s">
        <v>275</v>
      </c>
      <c r="B47" s="261" t="s">
        <v>635</v>
      </c>
      <c r="C47" s="262"/>
      <c r="D47" s="262"/>
      <c r="E47" s="262"/>
      <c r="F47" s="262"/>
      <c r="G47" s="262"/>
      <c r="H47" s="262"/>
      <c r="I47" s="262"/>
      <c r="J47" s="262"/>
      <c r="K47" s="262"/>
      <c r="L47" s="262"/>
      <c r="M47" s="263"/>
      <c r="N47" s="267" t="s">
        <v>149</v>
      </c>
      <c r="O47" s="268"/>
      <c r="P47" s="269"/>
      <c r="Q47" s="270" t="s">
        <v>277</v>
      </c>
      <c r="R47" s="268"/>
      <c r="S47" s="271"/>
      <c r="T47" s="272" t="s">
        <v>155</v>
      </c>
      <c r="U47" s="273"/>
      <c r="V47" s="326" t="s">
        <v>604</v>
      </c>
      <c r="W47" s="326"/>
      <c r="X47" s="326"/>
      <c r="Y47" s="326" t="s">
        <v>150</v>
      </c>
      <c r="Z47" s="326"/>
      <c r="AA47" s="326"/>
      <c r="AB47" s="326" t="s">
        <v>631</v>
      </c>
      <c r="AC47" s="326"/>
      <c r="AD47" s="332"/>
    </row>
    <row r="48" spans="1:30" ht="45" customHeight="1">
      <c r="A48" s="260"/>
      <c r="B48" s="264"/>
      <c r="C48" s="265"/>
      <c r="D48" s="265"/>
      <c r="E48" s="265"/>
      <c r="F48" s="265"/>
      <c r="G48" s="265"/>
      <c r="H48" s="265"/>
      <c r="I48" s="265"/>
      <c r="J48" s="265"/>
      <c r="K48" s="265"/>
      <c r="L48" s="265"/>
      <c r="M48" s="266"/>
      <c r="N48" s="311" t="s">
        <v>377</v>
      </c>
      <c r="O48" s="312"/>
      <c r="P48" s="313"/>
      <c r="Q48" s="314" t="s">
        <v>378</v>
      </c>
      <c r="R48" s="318"/>
      <c r="S48" s="319"/>
      <c r="T48" s="327" t="s">
        <v>368</v>
      </c>
      <c r="U48" s="328"/>
      <c r="V48" s="352" t="s">
        <v>634</v>
      </c>
      <c r="W48" s="352"/>
      <c r="X48" s="352"/>
      <c r="Y48" s="283">
        <v>147</v>
      </c>
      <c r="Z48" s="283"/>
      <c r="AA48" s="283"/>
      <c r="AB48" s="283">
        <v>147</v>
      </c>
      <c r="AC48" s="283"/>
      <c r="AD48" s="284"/>
    </row>
    <row r="49" spans="1:30" ht="27.75" customHeight="1">
      <c r="A49" s="127" t="s">
        <v>242</v>
      </c>
      <c r="B49" s="128"/>
      <c r="C49" s="128"/>
      <c r="D49" s="128"/>
      <c r="E49" s="128"/>
      <c r="F49" s="128"/>
      <c r="G49" s="128"/>
      <c r="H49" s="128"/>
      <c r="I49" s="128"/>
      <c r="J49" s="128"/>
      <c r="K49" s="128"/>
      <c r="L49" s="128"/>
      <c r="M49" s="128"/>
      <c r="N49" s="128"/>
      <c r="O49" s="128"/>
      <c r="P49" s="128"/>
      <c r="Q49" s="128"/>
      <c r="R49" s="128"/>
      <c r="S49" s="128"/>
      <c r="T49" s="128"/>
      <c r="U49" s="128"/>
      <c r="V49" s="128"/>
      <c r="W49" s="128"/>
      <c r="X49" s="129" t="s">
        <v>243</v>
      </c>
      <c r="Y49" s="129">
        <v>25</v>
      </c>
      <c r="Z49" s="129" t="s">
        <v>152</v>
      </c>
      <c r="AA49" s="129">
        <v>3</v>
      </c>
      <c r="AB49" s="130" t="s">
        <v>151</v>
      </c>
      <c r="AC49" s="130">
        <v>21</v>
      </c>
      <c r="AD49" s="131" t="s">
        <v>244</v>
      </c>
    </row>
    <row r="50" spans="1:30" ht="27.75" customHeight="1">
      <c r="A50" s="194" t="s">
        <v>245</v>
      </c>
      <c r="B50" s="197" t="s">
        <v>147</v>
      </c>
      <c r="C50" s="198"/>
      <c r="D50" s="363" t="s">
        <v>340</v>
      </c>
      <c r="E50" s="364"/>
      <c r="F50" s="364"/>
      <c r="G50" s="364"/>
      <c r="H50" s="364"/>
      <c r="I50" s="364"/>
      <c r="J50" s="364"/>
      <c r="K50" s="364"/>
      <c r="L50" s="364"/>
      <c r="M50" s="364"/>
      <c r="N50" s="364"/>
      <c r="O50" s="365"/>
      <c r="P50" s="132" t="s">
        <v>246</v>
      </c>
      <c r="Q50" s="133">
        <v>3</v>
      </c>
      <c r="R50" s="134" t="s">
        <v>434</v>
      </c>
      <c r="S50" s="134">
        <v>2</v>
      </c>
      <c r="T50" s="134" t="s">
        <v>434</v>
      </c>
      <c r="U50" s="135">
        <v>3</v>
      </c>
      <c r="V50" s="134" t="s">
        <v>434</v>
      </c>
      <c r="W50" s="136" t="s">
        <v>435</v>
      </c>
      <c r="X50" s="132" t="s">
        <v>247</v>
      </c>
      <c r="Y50" s="199" t="s">
        <v>165</v>
      </c>
      <c r="Z50" s="199"/>
      <c r="AA50" s="199"/>
      <c r="AB50" s="199"/>
      <c r="AC50" s="199"/>
      <c r="AD50" s="200"/>
    </row>
    <row r="51" spans="1:30" ht="30.75" customHeight="1">
      <c r="A51" s="195"/>
      <c r="B51" s="201" t="s">
        <v>148</v>
      </c>
      <c r="C51" s="202"/>
      <c r="D51" s="366" t="s">
        <v>166</v>
      </c>
      <c r="E51" s="367"/>
      <c r="F51" s="367"/>
      <c r="G51" s="367"/>
      <c r="H51" s="367"/>
      <c r="I51" s="367"/>
      <c r="J51" s="367"/>
      <c r="K51" s="367"/>
      <c r="L51" s="367"/>
      <c r="M51" s="367"/>
      <c r="N51" s="367"/>
      <c r="O51" s="368"/>
      <c r="P51" s="137" t="s">
        <v>249</v>
      </c>
      <c r="Q51" s="205" t="s">
        <v>379</v>
      </c>
      <c r="R51" s="205"/>
      <c r="S51" s="205"/>
      <c r="T51" s="205"/>
      <c r="U51" s="205"/>
      <c r="V51" s="205"/>
      <c r="W51" s="206"/>
      <c r="X51" s="138" t="s">
        <v>251</v>
      </c>
      <c r="Y51" s="139" t="s">
        <v>252</v>
      </c>
      <c r="Z51" s="207" t="s">
        <v>636</v>
      </c>
      <c r="AA51" s="207"/>
      <c r="AB51" s="140" t="s">
        <v>254</v>
      </c>
      <c r="AC51" s="207"/>
      <c r="AD51" s="208"/>
    </row>
    <row r="52" spans="1:30" ht="54.75" customHeight="1">
      <c r="A52" s="195"/>
      <c r="B52" s="209" t="s">
        <v>256</v>
      </c>
      <c r="C52" s="210"/>
      <c r="D52" s="211" t="s">
        <v>380</v>
      </c>
      <c r="E52" s="211"/>
      <c r="F52" s="211"/>
      <c r="G52" s="211"/>
      <c r="H52" s="211"/>
      <c r="I52" s="211"/>
      <c r="J52" s="211"/>
      <c r="K52" s="211"/>
      <c r="L52" s="211"/>
      <c r="M52" s="211"/>
      <c r="N52" s="211"/>
      <c r="O52" s="212"/>
      <c r="P52" s="213" t="s">
        <v>258</v>
      </c>
      <c r="Q52" s="302" t="s">
        <v>649</v>
      </c>
      <c r="R52" s="303"/>
      <c r="S52" s="303"/>
      <c r="T52" s="303"/>
      <c r="U52" s="303"/>
      <c r="V52" s="303"/>
      <c r="W52" s="303"/>
      <c r="X52" s="303"/>
      <c r="Y52" s="303"/>
      <c r="Z52" s="303"/>
      <c r="AA52" s="303"/>
      <c r="AB52" s="303"/>
      <c r="AC52" s="303"/>
      <c r="AD52" s="304"/>
    </row>
    <row r="53" spans="1:30" ht="54.75" customHeight="1">
      <c r="A53" s="195"/>
      <c r="B53" s="220" t="s">
        <v>260</v>
      </c>
      <c r="C53" s="221"/>
      <c r="D53" s="211" t="s">
        <v>381</v>
      </c>
      <c r="E53" s="211"/>
      <c r="F53" s="211"/>
      <c r="G53" s="211"/>
      <c r="H53" s="211"/>
      <c r="I53" s="211"/>
      <c r="J53" s="211"/>
      <c r="K53" s="211"/>
      <c r="L53" s="211"/>
      <c r="M53" s="211"/>
      <c r="N53" s="211"/>
      <c r="O53" s="212"/>
      <c r="P53" s="214"/>
      <c r="Q53" s="305"/>
      <c r="R53" s="306"/>
      <c r="S53" s="306"/>
      <c r="T53" s="306"/>
      <c r="U53" s="306"/>
      <c r="V53" s="306"/>
      <c r="W53" s="306"/>
      <c r="X53" s="306"/>
      <c r="Y53" s="306"/>
      <c r="Z53" s="306"/>
      <c r="AA53" s="306"/>
      <c r="AB53" s="306"/>
      <c r="AC53" s="306"/>
      <c r="AD53" s="307"/>
    </row>
    <row r="54" spans="1:30" ht="30" customHeight="1">
      <c r="A54" s="196"/>
      <c r="B54" s="222" t="s">
        <v>262</v>
      </c>
      <c r="C54" s="223"/>
      <c r="D54" s="285" t="s">
        <v>167</v>
      </c>
      <c r="E54" s="286"/>
      <c r="F54" s="286"/>
      <c r="G54" s="286"/>
      <c r="H54" s="286"/>
      <c r="I54" s="286"/>
      <c r="J54" s="286"/>
      <c r="K54" s="286"/>
      <c r="L54" s="286"/>
      <c r="M54" s="286"/>
      <c r="N54" s="286"/>
      <c r="O54" s="287"/>
      <c r="P54" s="215"/>
      <c r="Q54" s="362"/>
      <c r="R54" s="227"/>
      <c r="S54" s="227"/>
      <c r="T54" s="227"/>
      <c r="U54" s="227"/>
      <c r="V54" s="227"/>
      <c r="W54" s="227"/>
      <c r="X54" s="227"/>
      <c r="Y54" s="227"/>
      <c r="Z54" s="227"/>
      <c r="AA54" s="227"/>
      <c r="AB54" s="227"/>
      <c r="AC54" s="227"/>
      <c r="AD54" s="228"/>
    </row>
    <row r="55" spans="1:30" ht="27.75" customHeight="1">
      <c r="A55" s="229" t="s">
        <v>264</v>
      </c>
      <c r="B55" s="361" t="s">
        <v>265</v>
      </c>
      <c r="C55" s="233"/>
      <c r="D55" s="234" t="s">
        <v>266</v>
      </c>
      <c r="E55" s="235"/>
      <c r="F55" s="235"/>
      <c r="G55" s="235"/>
      <c r="H55" s="235"/>
      <c r="I55" s="235"/>
      <c r="J55" s="235"/>
      <c r="K55" s="235"/>
      <c r="L55" s="235"/>
      <c r="M55" s="235"/>
      <c r="N55" s="234" t="s">
        <v>267</v>
      </c>
      <c r="O55" s="235"/>
      <c r="P55" s="236"/>
      <c r="Q55" s="235" t="s">
        <v>268</v>
      </c>
      <c r="R55" s="236"/>
      <c r="S55" s="234" t="s">
        <v>269</v>
      </c>
      <c r="T55" s="236"/>
      <c r="U55" s="234" t="s">
        <v>270</v>
      </c>
      <c r="V55" s="236"/>
      <c r="W55" s="234" t="s">
        <v>271</v>
      </c>
      <c r="X55" s="236"/>
      <c r="Y55" s="234" t="s">
        <v>272</v>
      </c>
      <c r="Z55" s="236"/>
      <c r="AA55" s="235" t="s">
        <v>273</v>
      </c>
      <c r="AB55" s="235"/>
      <c r="AC55" s="235"/>
      <c r="AD55" s="246"/>
    </row>
    <row r="56" spans="1:30" ht="39.75" customHeight="1">
      <c r="A56" s="230"/>
      <c r="B56" s="357" t="s">
        <v>621</v>
      </c>
      <c r="C56" s="238"/>
      <c r="D56" s="239" t="s">
        <v>638</v>
      </c>
      <c r="E56" s="211"/>
      <c r="F56" s="211"/>
      <c r="G56" s="211"/>
      <c r="H56" s="211"/>
      <c r="I56" s="211"/>
      <c r="J56" s="211"/>
      <c r="K56" s="211"/>
      <c r="L56" s="211"/>
      <c r="M56" s="211"/>
      <c r="N56" s="241">
        <f aca="true" t="shared" si="3" ref="N56:N61">SUM(Q56:Z56)</f>
        <v>1638</v>
      </c>
      <c r="O56" s="242"/>
      <c r="P56" s="243"/>
      <c r="Q56" s="358"/>
      <c r="R56" s="359"/>
      <c r="S56" s="358"/>
      <c r="T56" s="359"/>
      <c r="U56" s="358"/>
      <c r="V56" s="359"/>
      <c r="W56" s="358"/>
      <c r="X56" s="359"/>
      <c r="Y56" s="244">
        <v>1638</v>
      </c>
      <c r="Z56" s="245"/>
      <c r="AA56" s="310" t="s">
        <v>382</v>
      </c>
      <c r="AB56" s="322"/>
      <c r="AC56" s="322"/>
      <c r="AD56" s="323"/>
    </row>
    <row r="57" spans="1:30" ht="39.75" customHeight="1">
      <c r="A57" s="230"/>
      <c r="B57" s="357" t="s">
        <v>623</v>
      </c>
      <c r="C57" s="238"/>
      <c r="D57" s="239" t="s">
        <v>648</v>
      </c>
      <c r="E57" s="211"/>
      <c r="F57" s="211"/>
      <c r="G57" s="211"/>
      <c r="H57" s="211"/>
      <c r="I57" s="211"/>
      <c r="J57" s="211"/>
      <c r="K57" s="211"/>
      <c r="L57" s="211"/>
      <c r="M57" s="211"/>
      <c r="N57" s="241">
        <f t="shared" si="3"/>
        <v>0</v>
      </c>
      <c r="O57" s="242"/>
      <c r="P57" s="243"/>
      <c r="Q57" s="244"/>
      <c r="R57" s="245"/>
      <c r="S57" s="244"/>
      <c r="T57" s="245"/>
      <c r="U57" s="244"/>
      <c r="V57" s="245"/>
      <c r="W57" s="244"/>
      <c r="X57" s="245"/>
      <c r="Y57" s="244"/>
      <c r="Z57" s="245"/>
      <c r="AA57" s="248"/>
      <c r="AB57" s="249"/>
      <c r="AC57" s="249"/>
      <c r="AD57" s="250"/>
    </row>
    <row r="58" spans="1:30" ht="39.75" customHeight="1">
      <c r="A58" s="230"/>
      <c r="B58" s="357" t="s">
        <v>644</v>
      </c>
      <c r="C58" s="238"/>
      <c r="D58" s="239" t="s">
        <v>639</v>
      </c>
      <c r="E58" s="211"/>
      <c r="F58" s="211"/>
      <c r="G58" s="211"/>
      <c r="H58" s="211"/>
      <c r="I58" s="211"/>
      <c r="J58" s="211"/>
      <c r="K58" s="211"/>
      <c r="L58" s="211"/>
      <c r="M58" s="211"/>
      <c r="N58" s="241">
        <f t="shared" si="3"/>
        <v>274035</v>
      </c>
      <c r="O58" s="242"/>
      <c r="P58" s="243"/>
      <c r="Q58" s="244">
        <v>47600</v>
      </c>
      <c r="R58" s="245"/>
      <c r="S58" s="244"/>
      <c r="T58" s="245"/>
      <c r="U58" s="244">
        <v>200000</v>
      </c>
      <c r="V58" s="245"/>
      <c r="W58" s="244"/>
      <c r="X58" s="245"/>
      <c r="Y58" s="244">
        <v>26435</v>
      </c>
      <c r="Z58" s="245"/>
      <c r="AA58" s="310" t="s">
        <v>640</v>
      </c>
      <c r="AB58" s="249"/>
      <c r="AC58" s="249"/>
      <c r="AD58" s="250"/>
    </row>
    <row r="59" spans="1:30" ht="39.75" customHeight="1">
      <c r="A59" s="360"/>
      <c r="B59" s="351" t="s">
        <v>311</v>
      </c>
      <c r="C59" s="238"/>
      <c r="D59" s="239"/>
      <c r="E59" s="211"/>
      <c r="F59" s="211"/>
      <c r="G59" s="211"/>
      <c r="H59" s="211"/>
      <c r="I59" s="211"/>
      <c r="J59" s="211"/>
      <c r="K59" s="211"/>
      <c r="L59" s="211"/>
      <c r="M59" s="211"/>
      <c r="N59" s="241">
        <f t="shared" si="3"/>
        <v>0</v>
      </c>
      <c r="O59" s="242"/>
      <c r="P59" s="243"/>
      <c r="Q59" s="244"/>
      <c r="R59" s="245"/>
      <c r="S59" s="244"/>
      <c r="T59" s="245"/>
      <c r="U59" s="244"/>
      <c r="V59" s="245"/>
      <c r="W59" s="244"/>
      <c r="X59" s="245"/>
      <c r="Y59" s="244"/>
      <c r="Z59" s="245"/>
      <c r="AA59" s="248"/>
      <c r="AB59" s="249"/>
      <c r="AC59" s="249"/>
      <c r="AD59" s="250"/>
    </row>
    <row r="60" spans="1:30" ht="39.75" customHeight="1">
      <c r="A60" s="360"/>
      <c r="B60" s="351" t="s">
        <v>312</v>
      </c>
      <c r="C60" s="238"/>
      <c r="D60" s="239"/>
      <c r="E60" s="211"/>
      <c r="F60" s="211"/>
      <c r="G60" s="211"/>
      <c r="H60" s="211"/>
      <c r="I60" s="211"/>
      <c r="J60" s="211"/>
      <c r="K60" s="211"/>
      <c r="L60" s="211"/>
      <c r="M60" s="211"/>
      <c r="N60" s="241">
        <f t="shared" si="3"/>
        <v>0</v>
      </c>
      <c r="O60" s="242"/>
      <c r="P60" s="243"/>
      <c r="Q60" s="244"/>
      <c r="R60" s="245"/>
      <c r="S60" s="244"/>
      <c r="T60" s="245"/>
      <c r="U60" s="244"/>
      <c r="V60" s="245"/>
      <c r="W60" s="244"/>
      <c r="X60" s="245"/>
      <c r="Y60" s="244"/>
      <c r="Z60" s="245"/>
      <c r="AA60" s="248"/>
      <c r="AB60" s="249"/>
      <c r="AC60" s="249"/>
      <c r="AD60" s="250"/>
    </row>
    <row r="61" spans="1:30" ht="39.75" customHeight="1">
      <c r="A61" s="360"/>
      <c r="B61" s="351" t="s">
        <v>313</v>
      </c>
      <c r="C61" s="238"/>
      <c r="D61" s="239"/>
      <c r="E61" s="211"/>
      <c r="F61" s="211"/>
      <c r="G61" s="211"/>
      <c r="H61" s="211"/>
      <c r="I61" s="211"/>
      <c r="J61" s="211"/>
      <c r="K61" s="211"/>
      <c r="L61" s="211"/>
      <c r="M61" s="211"/>
      <c r="N61" s="241">
        <f t="shared" si="3"/>
        <v>0</v>
      </c>
      <c r="O61" s="242"/>
      <c r="P61" s="243"/>
      <c r="Q61" s="244"/>
      <c r="R61" s="245"/>
      <c r="S61" s="244"/>
      <c r="T61" s="245"/>
      <c r="U61" s="244"/>
      <c r="V61" s="245"/>
      <c r="W61" s="244"/>
      <c r="X61" s="245"/>
      <c r="Y61" s="244"/>
      <c r="Z61" s="245"/>
      <c r="AA61" s="354"/>
      <c r="AB61" s="355"/>
      <c r="AC61" s="355"/>
      <c r="AD61" s="356"/>
    </row>
    <row r="62" spans="1:30" ht="27.75" customHeight="1">
      <c r="A62" s="231"/>
      <c r="B62" s="254" t="s">
        <v>146</v>
      </c>
      <c r="C62" s="255"/>
      <c r="D62" s="255"/>
      <c r="E62" s="255"/>
      <c r="F62" s="255"/>
      <c r="G62" s="255"/>
      <c r="H62" s="255"/>
      <c r="I62" s="255"/>
      <c r="J62" s="255"/>
      <c r="K62" s="255"/>
      <c r="L62" s="255"/>
      <c r="M62" s="255"/>
      <c r="N62" s="256">
        <f>SUM(N56:P61)</f>
        <v>275673</v>
      </c>
      <c r="O62" s="257"/>
      <c r="P62" s="258"/>
      <c r="Q62" s="242">
        <f>SUM(Q56:R61)</f>
        <v>47600</v>
      </c>
      <c r="R62" s="243"/>
      <c r="S62" s="242">
        <f>SUM(S56:T61)</f>
        <v>0</v>
      </c>
      <c r="T62" s="243"/>
      <c r="U62" s="242">
        <f>SUM(U56:V61)</f>
        <v>200000</v>
      </c>
      <c r="V62" s="243"/>
      <c r="W62" s="242">
        <f>SUM(W56:X61)</f>
        <v>0</v>
      </c>
      <c r="X62" s="243"/>
      <c r="Y62" s="242">
        <f>SUM(Y56:Z61)</f>
        <v>28073</v>
      </c>
      <c r="Z62" s="243"/>
      <c r="AA62" s="248"/>
      <c r="AB62" s="249"/>
      <c r="AC62" s="249"/>
      <c r="AD62" s="250"/>
    </row>
    <row r="63" spans="1:30" ht="25.5" customHeight="1">
      <c r="A63" s="259" t="s">
        <v>275</v>
      </c>
      <c r="B63" s="261"/>
      <c r="C63" s="262"/>
      <c r="D63" s="262"/>
      <c r="E63" s="262"/>
      <c r="F63" s="262"/>
      <c r="G63" s="262"/>
      <c r="H63" s="262"/>
      <c r="I63" s="262"/>
      <c r="J63" s="262"/>
      <c r="K63" s="262"/>
      <c r="L63" s="262"/>
      <c r="M63" s="263"/>
      <c r="N63" s="267" t="s">
        <v>149</v>
      </c>
      <c r="O63" s="268"/>
      <c r="P63" s="269"/>
      <c r="Q63" s="270" t="s">
        <v>277</v>
      </c>
      <c r="R63" s="268"/>
      <c r="S63" s="271"/>
      <c r="T63" s="272" t="s">
        <v>155</v>
      </c>
      <c r="U63" s="273"/>
      <c r="V63" s="326" t="s">
        <v>604</v>
      </c>
      <c r="W63" s="326"/>
      <c r="X63" s="326"/>
      <c r="Y63" s="326" t="s">
        <v>150</v>
      </c>
      <c r="Z63" s="326"/>
      <c r="AA63" s="326"/>
      <c r="AB63" s="326" t="s">
        <v>631</v>
      </c>
      <c r="AC63" s="326"/>
      <c r="AD63" s="332"/>
    </row>
    <row r="64" spans="1:30" ht="30" customHeight="1">
      <c r="A64" s="260"/>
      <c r="B64" s="264"/>
      <c r="C64" s="265"/>
      <c r="D64" s="265"/>
      <c r="E64" s="265"/>
      <c r="F64" s="265"/>
      <c r="G64" s="265"/>
      <c r="H64" s="265"/>
      <c r="I64" s="265"/>
      <c r="J64" s="265"/>
      <c r="K64" s="265"/>
      <c r="L64" s="265"/>
      <c r="M64" s="266"/>
      <c r="N64" s="311" t="s">
        <v>366</v>
      </c>
      <c r="O64" s="312"/>
      <c r="P64" s="313"/>
      <c r="Q64" s="314" t="s">
        <v>383</v>
      </c>
      <c r="R64" s="318"/>
      <c r="S64" s="319"/>
      <c r="T64" s="327" t="s">
        <v>368</v>
      </c>
      <c r="U64" s="328"/>
      <c r="V64" s="352" t="s">
        <v>641</v>
      </c>
      <c r="W64" s="352"/>
      <c r="X64" s="352"/>
      <c r="Y64" s="352" t="s">
        <v>642</v>
      </c>
      <c r="Z64" s="352"/>
      <c r="AA64" s="352"/>
      <c r="AB64" s="352" t="s">
        <v>643</v>
      </c>
      <c r="AC64" s="352"/>
      <c r="AD64" s="353"/>
    </row>
  </sheetData>
  <sheetProtection/>
  <mergeCells count="416">
    <mergeCell ref="A2:A6"/>
    <mergeCell ref="B2:C2"/>
    <mergeCell ref="D2:O2"/>
    <mergeCell ref="Y2:AD2"/>
    <mergeCell ref="B3:C3"/>
    <mergeCell ref="D3:O3"/>
    <mergeCell ref="Q3:W3"/>
    <mergeCell ref="Z3:AA3"/>
    <mergeCell ref="AC3:AD3"/>
    <mergeCell ref="B4:C4"/>
    <mergeCell ref="D4:O4"/>
    <mergeCell ref="P4:P6"/>
    <mergeCell ref="Q4:AD6"/>
    <mergeCell ref="B5:C5"/>
    <mergeCell ref="D5:O5"/>
    <mergeCell ref="B6:C6"/>
    <mergeCell ref="D6:O6"/>
    <mergeCell ref="A7:A14"/>
    <mergeCell ref="B7:C7"/>
    <mergeCell ref="D7:M7"/>
    <mergeCell ref="N7:P7"/>
    <mergeCell ref="Q7:R7"/>
    <mergeCell ref="S7:T7"/>
    <mergeCell ref="B12:C12"/>
    <mergeCell ref="D12:M12"/>
    <mergeCell ref="N12:P12"/>
    <mergeCell ref="Q12:R12"/>
    <mergeCell ref="U7:V7"/>
    <mergeCell ref="W7:X7"/>
    <mergeCell ref="Y7:Z7"/>
    <mergeCell ref="AA7:AD7"/>
    <mergeCell ref="B8:C8"/>
    <mergeCell ref="D8:M8"/>
    <mergeCell ref="N8:P8"/>
    <mergeCell ref="Q8:R8"/>
    <mergeCell ref="S8:T8"/>
    <mergeCell ref="U8:V8"/>
    <mergeCell ref="W8:X8"/>
    <mergeCell ref="Y8:Z8"/>
    <mergeCell ref="AA8:AD8"/>
    <mergeCell ref="B9:C9"/>
    <mergeCell ref="D9:M9"/>
    <mergeCell ref="N9:P9"/>
    <mergeCell ref="Q9:R9"/>
    <mergeCell ref="S9:T9"/>
    <mergeCell ref="U9:V9"/>
    <mergeCell ref="W9:X9"/>
    <mergeCell ref="Y9:Z9"/>
    <mergeCell ref="AA9:AD9"/>
    <mergeCell ref="B10:C10"/>
    <mergeCell ref="D10:M10"/>
    <mergeCell ref="N10:P10"/>
    <mergeCell ref="Q10:R10"/>
    <mergeCell ref="S10:T10"/>
    <mergeCell ref="U10:V10"/>
    <mergeCell ref="W10:X10"/>
    <mergeCell ref="Y10:Z10"/>
    <mergeCell ref="AA10:AD10"/>
    <mergeCell ref="B11:C11"/>
    <mergeCell ref="D11:M11"/>
    <mergeCell ref="N11:P11"/>
    <mergeCell ref="Q11:R11"/>
    <mergeCell ref="S11:T11"/>
    <mergeCell ref="U11:V11"/>
    <mergeCell ref="W11:X11"/>
    <mergeCell ref="Y11:Z11"/>
    <mergeCell ref="AA11:AD11"/>
    <mergeCell ref="S12:T12"/>
    <mergeCell ref="U12:V12"/>
    <mergeCell ref="W12:X12"/>
    <mergeCell ref="Y12:Z12"/>
    <mergeCell ref="AA12:AD12"/>
    <mergeCell ref="B13:C13"/>
    <mergeCell ref="D13:M13"/>
    <mergeCell ref="N13:P13"/>
    <mergeCell ref="Q13:R13"/>
    <mergeCell ref="S13:T13"/>
    <mergeCell ref="U13:V13"/>
    <mergeCell ref="W13:X13"/>
    <mergeCell ref="Y13:Z13"/>
    <mergeCell ref="AA13:AD13"/>
    <mergeCell ref="B14:M14"/>
    <mergeCell ref="N14:P14"/>
    <mergeCell ref="Q14:R14"/>
    <mergeCell ref="S14:T14"/>
    <mergeCell ref="U14:V14"/>
    <mergeCell ref="W14:X14"/>
    <mergeCell ref="Y14:Z14"/>
    <mergeCell ref="AA14:AD14"/>
    <mergeCell ref="A15:A16"/>
    <mergeCell ref="B15:M16"/>
    <mergeCell ref="N15:P15"/>
    <mergeCell ref="Q15:S15"/>
    <mergeCell ref="T15:U15"/>
    <mergeCell ref="V15:X15"/>
    <mergeCell ref="Y15:AA15"/>
    <mergeCell ref="AB15:AD15"/>
    <mergeCell ref="N16:P16"/>
    <mergeCell ref="Q16:S16"/>
    <mergeCell ref="T16:U16"/>
    <mergeCell ref="V16:X16"/>
    <mergeCell ref="Y16:AA16"/>
    <mergeCell ref="AB16:AD16"/>
    <mergeCell ref="A18:A22"/>
    <mergeCell ref="B18:C18"/>
    <mergeCell ref="D18:O18"/>
    <mergeCell ref="Y18:AD18"/>
    <mergeCell ref="B19:C19"/>
    <mergeCell ref="D19:O19"/>
    <mergeCell ref="Q19:W19"/>
    <mergeCell ref="Z19:AA19"/>
    <mergeCell ref="AC19:AD19"/>
    <mergeCell ref="B20:C20"/>
    <mergeCell ref="D20:O20"/>
    <mergeCell ref="P20:P22"/>
    <mergeCell ref="Q20:AD21"/>
    <mergeCell ref="B21:C21"/>
    <mergeCell ref="D21:O21"/>
    <mergeCell ref="B22:C22"/>
    <mergeCell ref="D22:O22"/>
    <mergeCell ref="Q22:T22"/>
    <mergeCell ref="U22:AD22"/>
    <mergeCell ref="A23:A30"/>
    <mergeCell ref="B23:C23"/>
    <mergeCell ref="D23:M23"/>
    <mergeCell ref="N23:P23"/>
    <mergeCell ref="Q23:R23"/>
    <mergeCell ref="S23:T23"/>
    <mergeCell ref="B28:C28"/>
    <mergeCell ref="D28:M28"/>
    <mergeCell ref="N28:P28"/>
    <mergeCell ref="Q28:R28"/>
    <mergeCell ref="U23:V23"/>
    <mergeCell ref="W23:X23"/>
    <mergeCell ref="Y23:Z23"/>
    <mergeCell ref="AA23:AD23"/>
    <mergeCell ref="B24:C24"/>
    <mergeCell ref="D24:M24"/>
    <mergeCell ref="N24:P24"/>
    <mergeCell ref="Q24:R24"/>
    <mergeCell ref="S24:T24"/>
    <mergeCell ref="U24:V24"/>
    <mergeCell ref="W24:X24"/>
    <mergeCell ref="Y24:Z24"/>
    <mergeCell ref="AA24:AD24"/>
    <mergeCell ref="B25:C25"/>
    <mergeCell ref="D25:M25"/>
    <mergeCell ref="N25:P25"/>
    <mergeCell ref="Q25:R25"/>
    <mergeCell ref="S25:T25"/>
    <mergeCell ref="U25:V25"/>
    <mergeCell ref="W25:X25"/>
    <mergeCell ref="Y25:Z25"/>
    <mergeCell ref="AA25:AD25"/>
    <mergeCell ref="B26:C26"/>
    <mergeCell ref="D26:M26"/>
    <mergeCell ref="N26:P26"/>
    <mergeCell ref="Q26:R26"/>
    <mergeCell ref="S26:T26"/>
    <mergeCell ref="U26:V26"/>
    <mergeCell ref="W26:X26"/>
    <mergeCell ref="Y26:Z26"/>
    <mergeCell ref="AA26:AD26"/>
    <mergeCell ref="B27:C27"/>
    <mergeCell ref="D27:M27"/>
    <mergeCell ref="N27:P27"/>
    <mergeCell ref="Q27:R27"/>
    <mergeCell ref="S27:T27"/>
    <mergeCell ref="U27:V27"/>
    <mergeCell ref="W27:X27"/>
    <mergeCell ref="Y27:Z27"/>
    <mergeCell ref="AA27:AD27"/>
    <mergeCell ref="S28:T28"/>
    <mergeCell ref="U28:V28"/>
    <mergeCell ref="W28:X28"/>
    <mergeCell ref="Y28:Z28"/>
    <mergeCell ref="AA28:AD28"/>
    <mergeCell ref="B29:C29"/>
    <mergeCell ref="D29:M29"/>
    <mergeCell ref="N29:P29"/>
    <mergeCell ref="Q29:R29"/>
    <mergeCell ref="S29:T29"/>
    <mergeCell ref="U29:V29"/>
    <mergeCell ref="W29:X29"/>
    <mergeCell ref="Y29:Z29"/>
    <mergeCell ref="AA29:AD29"/>
    <mergeCell ref="B30:M30"/>
    <mergeCell ref="N30:P30"/>
    <mergeCell ref="Q30:R30"/>
    <mergeCell ref="S30:T30"/>
    <mergeCell ref="U30:V30"/>
    <mergeCell ref="W30:X30"/>
    <mergeCell ref="Y30:Z30"/>
    <mergeCell ref="AA30:AD30"/>
    <mergeCell ref="A31:A32"/>
    <mergeCell ref="B31:M32"/>
    <mergeCell ref="N31:P31"/>
    <mergeCell ref="Q31:S31"/>
    <mergeCell ref="T31:U31"/>
    <mergeCell ref="V31:X31"/>
    <mergeCell ref="Y31:AA31"/>
    <mergeCell ref="AB31:AD31"/>
    <mergeCell ref="N32:P32"/>
    <mergeCell ref="Q32:S32"/>
    <mergeCell ref="T32:U32"/>
    <mergeCell ref="V32:X32"/>
    <mergeCell ref="Y32:AA32"/>
    <mergeCell ref="AB32:AD32"/>
    <mergeCell ref="A34:A38"/>
    <mergeCell ref="B34:C34"/>
    <mergeCell ref="D34:O34"/>
    <mergeCell ref="Y34:AD34"/>
    <mergeCell ref="B35:C35"/>
    <mergeCell ref="D35:O35"/>
    <mergeCell ref="Q35:W35"/>
    <mergeCell ref="Z35:AA35"/>
    <mergeCell ref="AC35:AD35"/>
    <mergeCell ref="B36:C36"/>
    <mergeCell ref="D36:O36"/>
    <mergeCell ref="P36:P38"/>
    <mergeCell ref="Q36:AD37"/>
    <mergeCell ref="B37:C37"/>
    <mergeCell ref="D37:O37"/>
    <mergeCell ref="B38:C38"/>
    <mergeCell ref="D38:O38"/>
    <mergeCell ref="Q38:T38"/>
    <mergeCell ref="U38:AD38"/>
    <mergeCell ref="A39:A46"/>
    <mergeCell ref="B39:C39"/>
    <mergeCell ref="D39:M39"/>
    <mergeCell ref="N39:P39"/>
    <mergeCell ref="Q39:R39"/>
    <mergeCell ref="S39:T39"/>
    <mergeCell ref="B44:C44"/>
    <mergeCell ref="D44:M44"/>
    <mergeCell ref="N44:P44"/>
    <mergeCell ref="Q44:R44"/>
    <mergeCell ref="U39:V39"/>
    <mergeCell ref="W39:X39"/>
    <mergeCell ref="Y39:Z39"/>
    <mergeCell ref="AA39:AD39"/>
    <mergeCell ref="B40:C40"/>
    <mergeCell ref="D40:M40"/>
    <mergeCell ref="N40:P40"/>
    <mergeCell ref="Q40:R40"/>
    <mergeCell ref="S40:T40"/>
    <mergeCell ref="U40:V40"/>
    <mergeCell ref="W40:X40"/>
    <mergeCell ref="Y40:Z40"/>
    <mergeCell ref="AA40:AD40"/>
    <mergeCell ref="B41:C41"/>
    <mergeCell ref="D41:M41"/>
    <mergeCell ref="N41:P41"/>
    <mergeCell ref="Q41:R41"/>
    <mergeCell ref="S41:T41"/>
    <mergeCell ref="U41:V41"/>
    <mergeCell ref="W41:X41"/>
    <mergeCell ref="Y41:Z41"/>
    <mergeCell ref="AA41:AD41"/>
    <mergeCell ref="B42:C42"/>
    <mergeCell ref="D42:M42"/>
    <mergeCell ref="N42:P42"/>
    <mergeCell ref="Q42:R42"/>
    <mergeCell ref="S42:T42"/>
    <mergeCell ref="U42:V42"/>
    <mergeCell ref="W42:X42"/>
    <mergeCell ref="Y42:Z42"/>
    <mergeCell ref="AA42:AD42"/>
    <mergeCell ref="B43:C43"/>
    <mergeCell ref="D43:M43"/>
    <mergeCell ref="N43:P43"/>
    <mergeCell ref="Q43:R43"/>
    <mergeCell ref="S43:T43"/>
    <mergeCell ref="U43:V43"/>
    <mergeCell ref="W43:X43"/>
    <mergeCell ref="Y43:Z43"/>
    <mergeCell ref="AA43:AD43"/>
    <mergeCell ref="S44:T44"/>
    <mergeCell ref="U44:V44"/>
    <mergeCell ref="W44:X44"/>
    <mergeCell ref="Y44:Z44"/>
    <mergeCell ref="AA44:AD44"/>
    <mergeCell ref="B45:C45"/>
    <mergeCell ref="D45:M45"/>
    <mergeCell ref="N45:P45"/>
    <mergeCell ref="Q45:R45"/>
    <mergeCell ref="S45:T45"/>
    <mergeCell ref="U45:V45"/>
    <mergeCell ref="W45:X45"/>
    <mergeCell ref="Y45:Z45"/>
    <mergeCell ref="AA45:AD45"/>
    <mergeCell ref="B46:M46"/>
    <mergeCell ref="N46:P46"/>
    <mergeCell ref="Q46:R46"/>
    <mergeCell ref="S46:T46"/>
    <mergeCell ref="U46:V46"/>
    <mergeCell ref="W46:X46"/>
    <mergeCell ref="Y46:Z46"/>
    <mergeCell ref="AA46:AD46"/>
    <mergeCell ref="A47:A48"/>
    <mergeCell ref="B47:M48"/>
    <mergeCell ref="N47:P47"/>
    <mergeCell ref="Q47:S47"/>
    <mergeCell ref="T47:U47"/>
    <mergeCell ref="V47:X47"/>
    <mergeCell ref="Y47:AA47"/>
    <mergeCell ref="AB47:AD47"/>
    <mergeCell ref="N48:P48"/>
    <mergeCell ref="Q48:S48"/>
    <mergeCell ref="T48:U48"/>
    <mergeCell ref="V48:X48"/>
    <mergeCell ref="Y48:AA48"/>
    <mergeCell ref="AB48:AD48"/>
    <mergeCell ref="A50:A54"/>
    <mergeCell ref="B50:C50"/>
    <mergeCell ref="D50:O50"/>
    <mergeCell ref="Y50:AD50"/>
    <mergeCell ref="B51:C51"/>
    <mergeCell ref="D51:O51"/>
    <mergeCell ref="Q51:W51"/>
    <mergeCell ref="Z51:AA51"/>
    <mergeCell ref="AC51:AD51"/>
    <mergeCell ref="B52:C52"/>
    <mergeCell ref="D52:O52"/>
    <mergeCell ref="P52:P54"/>
    <mergeCell ref="Q52:AD54"/>
    <mergeCell ref="B53:C53"/>
    <mergeCell ref="D53:O53"/>
    <mergeCell ref="B54:C54"/>
    <mergeCell ref="D54:O54"/>
    <mergeCell ref="A55:A62"/>
    <mergeCell ref="B55:C55"/>
    <mergeCell ref="D55:M55"/>
    <mergeCell ref="N55:P55"/>
    <mergeCell ref="Q55:R55"/>
    <mergeCell ref="S55:T55"/>
    <mergeCell ref="B58:C58"/>
    <mergeCell ref="D58:M58"/>
    <mergeCell ref="N58:P58"/>
    <mergeCell ref="Q58:R58"/>
    <mergeCell ref="W56:X56"/>
    <mergeCell ref="Y56:Z56"/>
    <mergeCell ref="U55:V55"/>
    <mergeCell ref="W55:X55"/>
    <mergeCell ref="Y55:Z55"/>
    <mergeCell ref="AA55:AD55"/>
    <mergeCell ref="AA56:AD56"/>
    <mergeCell ref="B56:C56"/>
    <mergeCell ref="D56:M56"/>
    <mergeCell ref="N56:P56"/>
    <mergeCell ref="Q56:R56"/>
    <mergeCell ref="S56:T56"/>
    <mergeCell ref="U56:V56"/>
    <mergeCell ref="B57:C57"/>
    <mergeCell ref="D57:M57"/>
    <mergeCell ref="N57:P57"/>
    <mergeCell ref="Q57:R57"/>
    <mergeCell ref="S57:T57"/>
    <mergeCell ref="U57:V57"/>
    <mergeCell ref="Y57:Z57"/>
    <mergeCell ref="AA57:AD57"/>
    <mergeCell ref="S58:T58"/>
    <mergeCell ref="U58:V58"/>
    <mergeCell ref="W58:X58"/>
    <mergeCell ref="Y58:Z58"/>
    <mergeCell ref="AA58:AD58"/>
    <mergeCell ref="D61:M61"/>
    <mergeCell ref="N61:P61"/>
    <mergeCell ref="Q61:R61"/>
    <mergeCell ref="S61:T61"/>
    <mergeCell ref="U61:V61"/>
    <mergeCell ref="W57:X57"/>
    <mergeCell ref="N59:P59"/>
    <mergeCell ref="Q59:R59"/>
    <mergeCell ref="S59:T59"/>
    <mergeCell ref="U59:V59"/>
    <mergeCell ref="Y61:Z61"/>
    <mergeCell ref="AA61:AD61"/>
    <mergeCell ref="B62:M62"/>
    <mergeCell ref="N62:P62"/>
    <mergeCell ref="Q62:R62"/>
    <mergeCell ref="S62:T62"/>
    <mergeCell ref="U62:V62"/>
    <mergeCell ref="W62:X62"/>
    <mergeCell ref="Y62:Z62"/>
    <mergeCell ref="B61:C61"/>
    <mergeCell ref="A63:A64"/>
    <mergeCell ref="B63:M64"/>
    <mergeCell ref="N63:P63"/>
    <mergeCell ref="Q63:S63"/>
    <mergeCell ref="T63:U63"/>
    <mergeCell ref="V63:X63"/>
    <mergeCell ref="N64:P64"/>
    <mergeCell ref="Q64:S64"/>
    <mergeCell ref="T64:U64"/>
    <mergeCell ref="V64:X64"/>
    <mergeCell ref="Y64:AA64"/>
    <mergeCell ref="AB64:AD64"/>
    <mergeCell ref="U60:V60"/>
    <mergeCell ref="W60:X60"/>
    <mergeCell ref="Y60:Z60"/>
    <mergeCell ref="AA60:AD60"/>
    <mergeCell ref="AA62:AD62"/>
    <mergeCell ref="Y63:AA63"/>
    <mergeCell ref="AB63:AD63"/>
    <mergeCell ref="W61:X61"/>
    <mergeCell ref="W59:X59"/>
    <mergeCell ref="Y59:Z59"/>
    <mergeCell ref="AA59:AD59"/>
    <mergeCell ref="B60:C60"/>
    <mergeCell ref="D60:M60"/>
    <mergeCell ref="N60:P60"/>
    <mergeCell ref="Q60:R60"/>
    <mergeCell ref="S60:T60"/>
    <mergeCell ref="B59:C59"/>
    <mergeCell ref="D59:M59"/>
  </mergeCells>
  <dataValidations count="2">
    <dataValidation type="list" allowBlank="1" showInputMessage="1" showErrorMessage="1" sqref="D34 D18 D2:O2 D50">
      <formula1>#REF!</formula1>
    </dataValidation>
    <dataValidation type="list" allowBlank="1" showInputMessage="1" showErrorMessage="1" sqref="D35 D3:O3 D19 D51">
      <formula1>#REF!</formula1>
    </dataValidation>
  </dataValidations>
  <printOptions horizontalCentered="1"/>
  <pageMargins left="0.3937007874015748" right="0.3937007874015748" top="0.5905511811023623" bottom="0.5905511811023623" header="0.5118110236220472" footer="0.3937007874015748"/>
  <pageSetup firstPageNumber="13" useFirstPageNumber="1" horizontalDpi="600" verticalDpi="600" orientation="landscape" paperSize="9" scale="96"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dimension ref="A1:AD49"/>
  <sheetViews>
    <sheetView showZeros="0" zoomScaleSheetLayoutView="100" workbookViewId="0" topLeftCell="A1">
      <selection activeCell="D12" sqref="D12:M12"/>
    </sheetView>
  </sheetViews>
  <sheetFormatPr defaultColWidth="4.625" defaultRowHeight="27.75" customHeight="1"/>
  <cols>
    <col min="1" max="1" width="3.625" style="1" customWidth="1"/>
    <col min="2" max="32" width="4.625" style="1" customWidth="1"/>
    <col min="33" max="16384" width="4.625" style="1" customWidth="1"/>
  </cols>
  <sheetData>
    <row r="1" spans="1:30" ht="27.75" customHeight="1">
      <c r="A1" s="386" t="s">
        <v>242</v>
      </c>
      <c r="B1" s="387"/>
      <c r="C1" s="387"/>
      <c r="D1" s="387"/>
      <c r="E1" s="387"/>
      <c r="F1" s="387"/>
      <c r="G1" s="387"/>
      <c r="H1" s="387"/>
      <c r="I1" s="387"/>
      <c r="J1" s="387"/>
      <c r="K1" s="387"/>
      <c r="L1" s="387"/>
      <c r="M1" s="128"/>
      <c r="N1" s="128"/>
      <c r="O1" s="128"/>
      <c r="P1" s="128"/>
      <c r="Q1" s="128"/>
      <c r="R1" s="128"/>
      <c r="S1" s="128"/>
      <c r="T1" s="128"/>
      <c r="U1" s="128"/>
      <c r="V1" s="128"/>
      <c r="W1" s="128"/>
      <c r="X1" s="129" t="s">
        <v>243</v>
      </c>
      <c r="Y1" s="129">
        <v>25</v>
      </c>
      <c r="Z1" s="129" t="s">
        <v>152</v>
      </c>
      <c r="AA1" s="129">
        <v>3</v>
      </c>
      <c r="AB1" s="130" t="s">
        <v>151</v>
      </c>
      <c r="AC1" s="130">
        <v>21</v>
      </c>
      <c r="AD1" s="131" t="s">
        <v>244</v>
      </c>
    </row>
    <row r="2" spans="1:30" ht="27.75" customHeight="1">
      <c r="A2" s="194" t="s">
        <v>245</v>
      </c>
      <c r="B2" s="197" t="s">
        <v>147</v>
      </c>
      <c r="C2" s="198"/>
      <c r="D2" s="388" t="s">
        <v>300</v>
      </c>
      <c r="E2" s="389"/>
      <c r="F2" s="389"/>
      <c r="G2" s="389"/>
      <c r="H2" s="389"/>
      <c r="I2" s="389"/>
      <c r="J2" s="389"/>
      <c r="K2" s="389"/>
      <c r="L2" s="389"/>
      <c r="M2" s="389"/>
      <c r="N2" s="389"/>
      <c r="O2" s="390"/>
      <c r="P2" s="132" t="s">
        <v>246</v>
      </c>
      <c r="Q2" s="133">
        <v>4</v>
      </c>
      <c r="R2" s="134" t="s">
        <v>301</v>
      </c>
      <c r="S2" s="134">
        <v>1</v>
      </c>
      <c r="T2" s="134" t="s">
        <v>301</v>
      </c>
      <c r="U2" s="135">
        <v>1</v>
      </c>
      <c r="V2" s="134" t="s">
        <v>301</v>
      </c>
      <c r="W2" s="136" t="s">
        <v>302</v>
      </c>
      <c r="X2" s="132" t="s">
        <v>247</v>
      </c>
      <c r="Y2" s="199" t="s">
        <v>178</v>
      </c>
      <c r="Z2" s="199"/>
      <c r="AA2" s="199"/>
      <c r="AB2" s="199"/>
      <c r="AC2" s="199"/>
      <c r="AD2" s="200"/>
    </row>
    <row r="3" spans="1:30" ht="27.75" customHeight="1">
      <c r="A3" s="195"/>
      <c r="B3" s="201" t="s">
        <v>148</v>
      </c>
      <c r="C3" s="202"/>
      <c r="D3" s="349" t="s">
        <v>303</v>
      </c>
      <c r="E3" s="391"/>
      <c r="F3" s="391"/>
      <c r="G3" s="391"/>
      <c r="H3" s="391"/>
      <c r="I3" s="391"/>
      <c r="J3" s="391"/>
      <c r="K3" s="391"/>
      <c r="L3" s="391"/>
      <c r="M3" s="391"/>
      <c r="N3" s="391"/>
      <c r="O3" s="392"/>
      <c r="P3" s="137" t="s">
        <v>249</v>
      </c>
      <c r="Q3" s="205" t="s">
        <v>304</v>
      </c>
      <c r="R3" s="205"/>
      <c r="S3" s="205"/>
      <c r="T3" s="205"/>
      <c r="U3" s="205"/>
      <c r="V3" s="205"/>
      <c r="W3" s="206"/>
      <c r="X3" s="138" t="s">
        <v>251</v>
      </c>
      <c r="Y3" s="139" t="s">
        <v>252</v>
      </c>
      <c r="Z3" s="207" t="s">
        <v>423</v>
      </c>
      <c r="AA3" s="207"/>
      <c r="AB3" s="140" t="s">
        <v>254</v>
      </c>
      <c r="AC3" s="207" t="s">
        <v>424</v>
      </c>
      <c r="AD3" s="208"/>
    </row>
    <row r="4" spans="1:30" ht="37.5" customHeight="1">
      <c r="A4" s="195"/>
      <c r="B4" s="209" t="s">
        <v>256</v>
      </c>
      <c r="C4" s="210"/>
      <c r="D4" s="211" t="s">
        <v>305</v>
      </c>
      <c r="E4" s="211"/>
      <c r="F4" s="211"/>
      <c r="G4" s="211"/>
      <c r="H4" s="211"/>
      <c r="I4" s="211"/>
      <c r="J4" s="211"/>
      <c r="K4" s="211"/>
      <c r="L4" s="211"/>
      <c r="M4" s="211"/>
      <c r="N4" s="211"/>
      <c r="O4" s="212"/>
      <c r="P4" s="213" t="s">
        <v>258</v>
      </c>
      <c r="Q4" s="216" t="s">
        <v>659</v>
      </c>
      <c r="R4" s="216"/>
      <c r="S4" s="216"/>
      <c r="T4" s="216"/>
      <c r="U4" s="216"/>
      <c r="V4" s="216"/>
      <c r="W4" s="216"/>
      <c r="X4" s="216"/>
      <c r="Y4" s="216"/>
      <c r="Z4" s="216"/>
      <c r="AA4" s="216"/>
      <c r="AB4" s="216"/>
      <c r="AC4" s="216"/>
      <c r="AD4" s="217"/>
    </row>
    <row r="5" spans="1:30" ht="52.5" customHeight="1">
      <c r="A5" s="195"/>
      <c r="B5" s="220" t="s">
        <v>260</v>
      </c>
      <c r="C5" s="221"/>
      <c r="D5" s="211" t="s">
        <v>306</v>
      </c>
      <c r="E5" s="211"/>
      <c r="F5" s="211"/>
      <c r="G5" s="211"/>
      <c r="H5" s="211"/>
      <c r="I5" s="211"/>
      <c r="J5" s="211"/>
      <c r="K5" s="211"/>
      <c r="L5" s="211"/>
      <c r="M5" s="211"/>
      <c r="N5" s="211"/>
      <c r="O5" s="212"/>
      <c r="P5" s="214"/>
      <c r="Q5" s="218"/>
      <c r="R5" s="218"/>
      <c r="S5" s="218"/>
      <c r="T5" s="218"/>
      <c r="U5" s="218"/>
      <c r="V5" s="218"/>
      <c r="W5" s="218"/>
      <c r="X5" s="218"/>
      <c r="Y5" s="218"/>
      <c r="Z5" s="218"/>
      <c r="AA5" s="218"/>
      <c r="AB5" s="218"/>
      <c r="AC5" s="218"/>
      <c r="AD5" s="219"/>
    </row>
    <row r="6" spans="1:30" ht="22.5" customHeight="1">
      <c r="A6" s="196"/>
      <c r="B6" s="222" t="s">
        <v>262</v>
      </c>
      <c r="C6" s="223"/>
      <c r="D6" s="337" t="s">
        <v>307</v>
      </c>
      <c r="E6" s="337"/>
      <c r="F6" s="337"/>
      <c r="G6" s="337"/>
      <c r="H6" s="337"/>
      <c r="I6" s="337"/>
      <c r="J6" s="337"/>
      <c r="K6" s="337"/>
      <c r="L6" s="337"/>
      <c r="M6" s="337"/>
      <c r="N6" s="337"/>
      <c r="O6" s="338"/>
      <c r="P6" s="215"/>
      <c r="Q6" s="301" t="s">
        <v>263</v>
      </c>
      <c r="R6" s="280"/>
      <c r="S6" s="280"/>
      <c r="T6" s="280"/>
      <c r="U6" s="205" t="s">
        <v>308</v>
      </c>
      <c r="V6" s="205"/>
      <c r="W6" s="205"/>
      <c r="X6" s="205"/>
      <c r="Y6" s="205"/>
      <c r="Z6" s="205"/>
      <c r="AA6" s="205"/>
      <c r="AB6" s="205"/>
      <c r="AC6" s="205"/>
      <c r="AD6" s="206"/>
    </row>
    <row r="7" spans="1:30" ht="27.75" customHeight="1">
      <c r="A7" s="229" t="s">
        <v>264</v>
      </c>
      <c r="B7" s="361" t="s">
        <v>265</v>
      </c>
      <c r="C7" s="233"/>
      <c r="D7" s="394" t="s">
        <v>266</v>
      </c>
      <c r="E7" s="395"/>
      <c r="F7" s="395"/>
      <c r="G7" s="395"/>
      <c r="H7" s="395"/>
      <c r="I7" s="395"/>
      <c r="J7" s="395"/>
      <c r="K7" s="395"/>
      <c r="L7" s="395"/>
      <c r="M7" s="395"/>
      <c r="N7" s="234" t="s">
        <v>267</v>
      </c>
      <c r="O7" s="235"/>
      <c r="P7" s="236"/>
      <c r="Q7" s="235" t="s">
        <v>268</v>
      </c>
      <c r="R7" s="236"/>
      <c r="S7" s="234" t="s">
        <v>269</v>
      </c>
      <c r="T7" s="236"/>
      <c r="U7" s="234" t="s">
        <v>270</v>
      </c>
      <c r="V7" s="236"/>
      <c r="W7" s="234" t="s">
        <v>271</v>
      </c>
      <c r="X7" s="236"/>
      <c r="Y7" s="234" t="s">
        <v>272</v>
      </c>
      <c r="Z7" s="236"/>
      <c r="AA7" s="235" t="s">
        <v>273</v>
      </c>
      <c r="AB7" s="235"/>
      <c r="AC7" s="235"/>
      <c r="AD7" s="246"/>
    </row>
    <row r="8" spans="1:30" ht="45" customHeight="1">
      <c r="A8" s="393"/>
      <c r="B8" s="247" t="s">
        <v>358</v>
      </c>
      <c r="C8" s="403"/>
      <c r="D8" s="239" t="s">
        <v>401</v>
      </c>
      <c r="E8" s="211"/>
      <c r="F8" s="211"/>
      <c r="G8" s="211"/>
      <c r="H8" s="211"/>
      <c r="I8" s="211"/>
      <c r="J8" s="211"/>
      <c r="K8" s="211"/>
      <c r="L8" s="211"/>
      <c r="M8" s="240"/>
      <c r="N8" s="241">
        <v>250</v>
      </c>
      <c r="O8" s="242"/>
      <c r="P8" s="243"/>
      <c r="Q8" s="244"/>
      <c r="R8" s="245"/>
      <c r="S8" s="244"/>
      <c r="T8" s="245"/>
      <c r="U8" s="244"/>
      <c r="V8" s="245"/>
      <c r="W8" s="244"/>
      <c r="X8" s="245"/>
      <c r="Y8" s="244">
        <v>250</v>
      </c>
      <c r="Z8" s="245"/>
      <c r="AA8" s="248"/>
      <c r="AB8" s="249"/>
      <c r="AC8" s="249"/>
      <c r="AD8" s="250"/>
    </row>
    <row r="9" spans="1:30" ht="45" customHeight="1">
      <c r="A9" s="393"/>
      <c r="B9" s="396" t="s">
        <v>333</v>
      </c>
      <c r="C9" s="397"/>
      <c r="D9" s="239" t="s">
        <v>359</v>
      </c>
      <c r="E9" s="211"/>
      <c r="F9" s="211"/>
      <c r="G9" s="211"/>
      <c r="H9" s="211"/>
      <c r="I9" s="211"/>
      <c r="J9" s="211"/>
      <c r="K9" s="211"/>
      <c r="L9" s="211"/>
      <c r="M9" s="240"/>
      <c r="N9" s="241">
        <v>288</v>
      </c>
      <c r="O9" s="242"/>
      <c r="P9" s="243"/>
      <c r="Q9" s="244"/>
      <c r="R9" s="245"/>
      <c r="S9" s="244"/>
      <c r="T9" s="245"/>
      <c r="U9" s="244"/>
      <c r="V9" s="245"/>
      <c r="W9" s="244"/>
      <c r="X9" s="245"/>
      <c r="Y9" s="244">
        <v>288</v>
      </c>
      <c r="Z9" s="245"/>
      <c r="AA9" s="404" t="s">
        <v>496</v>
      </c>
      <c r="AB9" s="405"/>
      <c r="AC9" s="405"/>
      <c r="AD9" s="406"/>
    </row>
    <row r="10" spans="1:30" ht="45" customHeight="1">
      <c r="A10" s="393"/>
      <c r="B10" s="396" t="s">
        <v>309</v>
      </c>
      <c r="C10" s="397"/>
      <c r="D10" s="239" t="s">
        <v>653</v>
      </c>
      <c r="E10" s="211"/>
      <c r="F10" s="211"/>
      <c r="G10" s="211"/>
      <c r="H10" s="211"/>
      <c r="I10" s="211"/>
      <c r="J10" s="211"/>
      <c r="K10" s="211"/>
      <c r="L10" s="211"/>
      <c r="M10" s="240"/>
      <c r="N10" s="241">
        <v>268</v>
      </c>
      <c r="O10" s="242"/>
      <c r="P10" s="243"/>
      <c r="Q10" s="244"/>
      <c r="R10" s="245"/>
      <c r="S10" s="244"/>
      <c r="T10" s="245"/>
      <c r="U10" s="244"/>
      <c r="V10" s="245"/>
      <c r="W10" s="244"/>
      <c r="X10" s="245"/>
      <c r="Y10" s="244">
        <v>268</v>
      </c>
      <c r="Z10" s="245"/>
      <c r="AA10" s="310" t="s">
        <v>497</v>
      </c>
      <c r="AB10" s="322"/>
      <c r="AC10" s="322"/>
      <c r="AD10" s="323"/>
    </row>
    <row r="11" spans="1:30" ht="45" customHeight="1">
      <c r="A11" s="230"/>
      <c r="B11" s="398" t="s">
        <v>310</v>
      </c>
      <c r="C11" s="399"/>
      <c r="D11" s="239" t="s">
        <v>692</v>
      </c>
      <c r="E11" s="211"/>
      <c r="F11" s="211"/>
      <c r="G11" s="211"/>
      <c r="H11" s="211"/>
      <c r="I11" s="211"/>
      <c r="J11" s="211"/>
      <c r="K11" s="211"/>
      <c r="L11" s="211"/>
      <c r="M11" s="240"/>
      <c r="N11" s="241">
        <v>290</v>
      </c>
      <c r="O11" s="242"/>
      <c r="P11" s="243"/>
      <c r="Q11" s="244"/>
      <c r="R11" s="245"/>
      <c r="S11" s="244"/>
      <c r="T11" s="245"/>
      <c r="U11" s="244"/>
      <c r="V11" s="245"/>
      <c r="W11" s="244"/>
      <c r="X11" s="245"/>
      <c r="Y11" s="244">
        <v>290</v>
      </c>
      <c r="Z11" s="245"/>
      <c r="AA11" s="248"/>
      <c r="AB11" s="249"/>
      <c r="AC11" s="249"/>
      <c r="AD11" s="250"/>
    </row>
    <row r="12" spans="1:30" ht="24" customHeight="1">
      <c r="A12" s="230"/>
      <c r="B12" s="237" t="s">
        <v>311</v>
      </c>
      <c r="C12" s="238"/>
      <c r="D12" s="239"/>
      <c r="E12" s="211"/>
      <c r="F12" s="211"/>
      <c r="G12" s="211"/>
      <c r="H12" s="211"/>
      <c r="I12" s="211"/>
      <c r="J12" s="211"/>
      <c r="K12" s="211"/>
      <c r="L12" s="211"/>
      <c r="M12" s="211"/>
      <c r="N12" s="241"/>
      <c r="O12" s="242"/>
      <c r="P12" s="243"/>
      <c r="Q12" s="244"/>
      <c r="R12" s="245"/>
      <c r="S12" s="244"/>
      <c r="T12" s="245"/>
      <c r="U12" s="244"/>
      <c r="V12" s="245"/>
      <c r="W12" s="244"/>
      <c r="X12" s="245"/>
      <c r="Y12" s="244"/>
      <c r="Z12" s="245"/>
      <c r="AA12" s="248"/>
      <c r="AB12" s="249"/>
      <c r="AC12" s="249"/>
      <c r="AD12" s="250"/>
    </row>
    <row r="13" spans="1:30" ht="24" customHeight="1">
      <c r="A13" s="230"/>
      <c r="B13" s="237" t="s">
        <v>312</v>
      </c>
      <c r="C13" s="238"/>
      <c r="D13" s="239"/>
      <c r="E13" s="211"/>
      <c r="F13" s="211"/>
      <c r="G13" s="211"/>
      <c r="H13" s="211"/>
      <c r="I13" s="211"/>
      <c r="J13" s="211"/>
      <c r="K13" s="211"/>
      <c r="L13" s="211"/>
      <c r="M13" s="211"/>
      <c r="N13" s="241"/>
      <c r="O13" s="242"/>
      <c r="P13" s="243"/>
      <c r="Q13" s="244"/>
      <c r="R13" s="245"/>
      <c r="S13" s="244"/>
      <c r="T13" s="245"/>
      <c r="U13" s="244"/>
      <c r="V13" s="245"/>
      <c r="W13" s="244"/>
      <c r="X13" s="245"/>
      <c r="Y13" s="244"/>
      <c r="Z13" s="245"/>
      <c r="AA13" s="248"/>
      <c r="AB13" s="249"/>
      <c r="AC13" s="249"/>
      <c r="AD13" s="250"/>
    </row>
    <row r="14" spans="1:30" ht="24" customHeight="1">
      <c r="A14" s="230"/>
      <c r="B14" s="237" t="s">
        <v>313</v>
      </c>
      <c r="C14" s="238"/>
      <c r="D14" s="239"/>
      <c r="E14" s="211"/>
      <c r="F14" s="211"/>
      <c r="G14" s="211"/>
      <c r="H14" s="211"/>
      <c r="I14" s="211"/>
      <c r="J14" s="211"/>
      <c r="K14" s="211"/>
      <c r="L14" s="211"/>
      <c r="M14" s="211"/>
      <c r="N14" s="241"/>
      <c r="O14" s="242"/>
      <c r="P14" s="243"/>
      <c r="Q14" s="244"/>
      <c r="R14" s="245"/>
      <c r="S14" s="244"/>
      <c r="T14" s="245"/>
      <c r="U14" s="244"/>
      <c r="V14" s="245"/>
      <c r="W14" s="244"/>
      <c r="X14" s="245"/>
      <c r="Y14" s="244"/>
      <c r="Z14" s="245"/>
      <c r="AA14" s="248"/>
      <c r="AB14" s="249"/>
      <c r="AC14" s="249"/>
      <c r="AD14" s="250"/>
    </row>
    <row r="15" spans="1:30" ht="37.5" customHeight="1">
      <c r="A15" s="231"/>
      <c r="B15" s="254" t="s">
        <v>146</v>
      </c>
      <c r="C15" s="255"/>
      <c r="D15" s="255"/>
      <c r="E15" s="255"/>
      <c r="F15" s="255"/>
      <c r="G15" s="255"/>
      <c r="H15" s="255"/>
      <c r="I15" s="255"/>
      <c r="J15" s="255"/>
      <c r="K15" s="255"/>
      <c r="L15" s="255"/>
      <c r="M15" s="255"/>
      <c r="N15" s="256">
        <f>SUM(N8:P14)</f>
        <v>1096</v>
      </c>
      <c r="O15" s="257"/>
      <c r="P15" s="258"/>
      <c r="Q15" s="242">
        <f>SUM(Q11:R14)</f>
        <v>0</v>
      </c>
      <c r="R15" s="243"/>
      <c r="S15" s="242">
        <f>SUM(S11:T14)</f>
        <v>0</v>
      </c>
      <c r="T15" s="243"/>
      <c r="U15" s="242">
        <f>SUM(U11:V14)</f>
        <v>0</v>
      </c>
      <c r="V15" s="243"/>
      <c r="W15" s="242">
        <f>SUM(W11:X14)</f>
        <v>0</v>
      </c>
      <c r="X15" s="243"/>
      <c r="Y15" s="242">
        <f>SUM(Y8:Z14)</f>
        <v>1096</v>
      </c>
      <c r="Z15" s="243"/>
      <c r="AA15" s="248"/>
      <c r="AB15" s="249"/>
      <c r="AC15" s="249"/>
      <c r="AD15" s="250"/>
    </row>
    <row r="16" spans="1:30" ht="22.5" customHeight="1">
      <c r="A16" s="259" t="s">
        <v>275</v>
      </c>
      <c r="B16" s="261" t="s">
        <v>314</v>
      </c>
      <c r="C16" s="262"/>
      <c r="D16" s="262"/>
      <c r="E16" s="262"/>
      <c r="F16" s="262"/>
      <c r="G16" s="262"/>
      <c r="H16" s="262"/>
      <c r="I16" s="262"/>
      <c r="J16" s="262"/>
      <c r="K16" s="262"/>
      <c r="L16" s="262"/>
      <c r="M16" s="263"/>
      <c r="N16" s="267" t="s">
        <v>149</v>
      </c>
      <c r="O16" s="268"/>
      <c r="P16" s="269"/>
      <c r="Q16" s="270" t="s">
        <v>277</v>
      </c>
      <c r="R16" s="268"/>
      <c r="S16" s="271"/>
      <c r="T16" s="272" t="s">
        <v>278</v>
      </c>
      <c r="U16" s="273"/>
      <c r="V16" s="274" t="s">
        <v>604</v>
      </c>
      <c r="W16" s="274"/>
      <c r="X16" s="274"/>
      <c r="Y16" s="274" t="s">
        <v>150</v>
      </c>
      <c r="Z16" s="274"/>
      <c r="AA16" s="274"/>
      <c r="AB16" s="274" t="s">
        <v>605</v>
      </c>
      <c r="AC16" s="274"/>
      <c r="AD16" s="275"/>
    </row>
    <row r="17" spans="1:30" ht="39.75" customHeight="1">
      <c r="A17" s="260"/>
      <c r="B17" s="264"/>
      <c r="C17" s="265"/>
      <c r="D17" s="265"/>
      <c r="E17" s="265"/>
      <c r="F17" s="265"/>
      <c r="G17" s="265"/>
      <c r="H17" s="265"/>
      <c r="I17" s="265"/>
      <c r="J17" s="265"/>
      <c r="K17" s="265"/>
      <c r="L17" s="265"/>
      <c r="M17" s="266"/>
      <c r="N17" s="276" t="s">
        <v>315</v>
      </c>
      <c r="O17" s="299"/>
      <c r="P17" s="300"/>
      <c r="Q17" s="279" t="s">
        <v>316</v>
      </c>
      <c r="R17" s="280"/>
      <c r="S17" s="281"/>
      <c r="T17" s="280" t="s">
        <v>368</v>
      </c>
      <c r="U17" s="282"/>
      <c r="V17" s="283">
        <v>290</v>
      </c>
      <c r="W17" s="283"/>
      <c r="X17" s="283"/>
      <c r="Y17" s="283">
        <v>290</v>
      </c>
      <c r="Z17" s="283"/>
      <c r="AA17" s="283"/>
      <c r="AB17" s="283">
        <v>290</v>
      </c>
      <c r="AC17" s="283"/>
      <c r="AD17" s="284"/>
    </row>
    <row r="18" spans="1:30" ht="27.75" customHeight="1">
      <c r="A18" s="386" t="s">
        <v>242</v>
      </c>
      <c r="B18" s="387"/>
      <c r="C18" s="387"/>
      <c r="D18" s="387"/>
      <c r="E18" s="387"/>
      <c r="F18" s="387"/>
      <c r="G18" s="387"/>
      <c r="H18" s="387"/>
      <c r="I18" s="387"/>
      <c r="J18" s="387"/>
      <c r="K18" s="387"/>
      <c r="L18" s="387"/>
      <c r="M18" s="128"/>
      <c r="N18" s="128"/>
      <c r="O18" s="128"/>
      <c r="P18" s="128"/>
      <c r="Q18" s="128"/>
      <c r="R18" s="128"/>
      <c r="S18" s="128"/>
      <c r="T18" s="128"/>
      <c r="U18" s="128"/>
      <c r="V18" s="128"/>
      <c r="W18" s="128"/>
      <c r="X18" s="129" t="s">
        <v>243</v>
      </c>
      <c r="Y18" s="129">
        <v>25</v>
      </c>
      <c r="Z18" s="129" t="s">
        <v>152</v>
      </c>
      <c r="AA18" s="129">
        <v>3</v>
      </c>
      <c r="AB18" s="130" t="s">
        <v>151</v>
      </c>
      <c r="AC18" s="130">
        <v>21</v>
      </c>
      <c r="AD18" s="131" t="s">
        <v>244</v>
      </c>
    </row>
    <row r="19" spans="1:30" ht="27.75" customHeight="1">
      <c r="A19" s="194" t="s">
        <v>245</v>
      </c>
      <c r="B19" s="197" t="s">
        <v>147</v>
      </c>
      <c r="C19" s="198"/>
      <c r="D19" s="388" t="s">
        <v>300</v>
      </c>
      <c r="E19" s="389"/>
      <c r="F19" s="389"/>
      <c r="G19" s="389"/>
      <c r="H19" s="389"/>
      <c r="I19" s="389"/>
      <c r="J19" s="389"/>
      <c r="K19" s="389"/>
      <c r="L19" s="389"/>
      <c r="M19" s="389"/>
      <c r="N19" s="389"/>
      <c r="O19" s="390"/>
      <c r="P19" s="132" t="s">
        <v>246</v>
      </c>
      <c r="Q19" s="133">
        <v>4</v>
      </c>
      <c r="R19" s="134" t="s">
        <v>301</v>
      </c>
      <c r="S19" s="134">
        <v>1</v>
      </c>
      <c r="T19" s="134" t="s">
        <v>301</v>
      </c>
      <c r="U19" s="135">
        <v>1</v>
      </c>
      <c r="V19" s="134" t="s">
        <v>301</v>
      </c>
      <c r="W19" s="136" t="s">
        <v>317</v>
      </c>
      <c r="X19" s="132" t="s">
        <v>247</v>
      </c>
      <c r="Y19" s="199" t="s">
        <v>178</v>
      </c>
      <c r="Z19" s="199"/>
      <c r="AA19" s="199"/>
      <c r="AB19" s="199"/>
      <c r="AC19" s="199"/>
      <c r="AD19" s="200"/>
    </row>
    <row r="20" spans="1:30" ht="27.75" customHeight="1">
      <c r="A20" s="195"/>
      <c r="B20" s="201" t="s">
        <v>148</v>
      </c>
      <c r="C20" s="202"/>
      <c r="D20" s="349" t="s">
        <v>303</v>
      </c>
      <c r="E20" s="391"/>
      <c r="F20" s="391"/>
      <c r="G20" s="391"/>
      <c r="H20" s="391"/>
      <c r="I20" s="391"/>
      <c r="J20" s="391"/>
      <c r="K20" s="391"/>
      <c r="L20" s="391"/>
      <c r="M20" s="391"/>
      <c r="N20" s="391"/>
      <c r="O20" s="392"/>
      <c r="P20" s="137" t="s">
        <v>249</v>
      </c>
      <c r="Q20" s="205" t="s">
        <v>363</v>
      </c>
      <c r="R20" s="205"/>
      <c r="S20" s="205"/>
      <c r="T20" s="205"/>
      <c r="U20" s="205"/>
      <c r="V20" s="205"/>
      <c r="W20" s="206"/>
      <c r="X20" s="138" t="s">
        <v>251</v>
      </c>
      <c r="Y20" s="139" t="s">
        <v>252</v>
      </c>
      <c r="Z20" s="207" t="s">
        <v>361</v>
      </c>
      <c r="AA20" s="207"/>
      <c r="AB20" s="140" t="s">
        <v>254</v>
      </c>
      <c r="AC20" s="207" t="s">
        <v>425</v>
      </c>
      <c r="AD20" s="208"/>
    </row>
    <row r="21" spans="1:30" ht="54.75" customHeight="1">
      <c r="A21" s="195"/>
      <c r="B21" s="209" t="s">
        <v>256</v>
      </c>
      <c r="C21" s="210"/>
      <c r="D21" s="211" t="s">
        <v>318</v>
      </c>
      <c r="E21" s="211"/>
      <c r="F21" s="211"/>
      <c r="G21" s="211"/>
      <c r="H21" s="211"/>
      <c r="I21" s="211"/>
      <c r="J21" s="211"/>
      <c r="K21" s="211"/>
      <c r="L21" s="211"/>
      <c r="M21" s="211"/>
      <c r="N21" s="211"/>
      <c r="O21" s="212"/>
      <c r="P21" s="213" t="s">
        <v>258</v>
      </c>
      <c r="Q21" s="302" t="s">
        <v>660</v>
      </c>
      <c r="R21" s="303"/>
      <c r="S21" s="303"/>
      <c r="T21" s="303"/>
      <c r="U21" s="303"/>
      <c r="V21" s="303"/>
      <c r="W21" s="303"/>
      <c r="X21" s="303"/>
      <c r="Y21" s="303"/>
      <c r="Z21" s="303"/>
      <c r="AA21" s="303"/>
      <c r="AB21" s="303"/>
      <c r="AC21" s="303"/>
      <c r="AD21" s="304"/>
    </row>
    <row r="22" spans="1:30" ht="54.75" customHeight="1">
      <c r="A22" s="195"/>
      <c r="B22" s="220" t="s">
        <v>260</v>
      </c>
      <c r="C22" s="221"/>
      <c r="D22" s="211" t="s">
        <v>319</v>
      </c>
      <c r="E22" s="211"/>
      <c r="F22" s="211"/>
      <c r="G22" s="211"/>
      <c r="H22" s="211"/>
      <c r="I22" s="211"/>
      <c r="J22" s="211"/>
      <c r="K22" s="211"/>
      <c r="L22" s="211"/>
      <c r="M22" s="211"/>
      <c r="N22" s="211"/>
      <c r="O22" s="212"/>
      <c r="P22" s="214"/>
      <c r="Q22" s="334"/>
      <c r="R22" s="335"/>
      <c r="S22" s="335"/>
      <c r="T22" s="335"/>
      <c r="U22" s="335"/>
      <c r="V22" s="335"/>
      <c r="W22" s="335"/>
      <c r="X22" s="335"/>
      <c r="Y22" s="335"/>
      <c r="Z22" s="335"/>
      <c r="AA22" s="335"/>
      <c r="AB22" s="335"/>
      <c r="AC22" s="335"/>
      <c r="AD22" s="336"/>
    </row>
    <row r="23" spans="1:30" ht="27.75" customHeight="1">
      <c r="A23" s="196"/>
      <c r="B23" s="222" t="s">
        <v>262</v>
      </c>
      <c r="C23" s="223"/>
      <c r="D23" s="337" t="s">
        <v>307</v>
      </c>
      <c r="E23" s="337"/>
      <c r="F23" s="337"/>
      <c r="G23" s="337"/>
      <c r="H23" s="337"/>
      <c r="I23" s="337"/>
      <c r="J23" s="337"/>
      <c r="K23" s="337"/>
      <c r="L23" s="337"/>
      <c r="M23" s="337"/>
      <c r="N23" s="337"/>
      <c r="O23" s="338"/>
      <c r="P23" s="215"/>
      <c r="Q23" s="301" t="s">
        <v>263</v>
      </c>
      <c r="R23" s="280"/>
      <c r="S23" s="280"/>
      <c r="T23" s="280"/>
      <c r="U23" s="205" t="s">
        <v>308</v>
      </c>
      <c r="V23" s="205"/>
      <c r="W23" s="205"/>
      <c r="X23" s="205"/>
      <c r="Y23" s="205"/>
      <c r="Z23" s="205"/>
      <c r="AA23" s="205"/>
      <c r="AB23" s="205"/>
      <c r="AC23" s="205"/>
      <c r="AD23" s="206"/>
    </row>
    <row r="24" spans="1:30" ht="27.75" customHeight="1">
      <c r="A24" s="229" t="s">
        <v>264</v>
      </c>
      <c r="B24" s="232" t="s">
        <v>265</v>
      </c>
      <c r="C24" s="233"/>
      <c r="D24" s="234" t="s">
        <v>266</v>
      </c>
      <c r="E24" s="235"/>
      <c r="F24" s="235"/>
      <c r="G24" s="235"/>
      <c r="H24" s="235"/>
      <c r="I24" s="235"/>
      <c r="J24" s="235"/>
      <c r="K24" s="235"/>
      <c r="L24" s="235"/>
      <c r="M24" s="235"/>
      <c r="N24" s="234" t="s">
        <v>267</v>
      </c>
      <c r="O24" s="235"/>
      <c r="P24" s="236"/>
      <c r="Q24" s="235" t="s">
        <v>268</v>
      </c>
      <c r="R24" s="236"/>
      <c r="S24" s="234" t="s">
        <v>269</v>
      </c>
      <c r="T24" s="236"/>
      <c r="U24" s="234" t="s">
        <v>270</v>
      </c>
      <c r="V24" s="236"/>
      <c r="W24" s="234" t="s">
        <v>271</v>
      </c>
      <c r="X24" s="236"/>
      <c r="Y24" s="234" t="s">
        <v>272</v>
      </c>
      <c r="Z24" s="236"/>
      <c r="AA24" s="235" t="s">
        <v>273</v>
      </c>
      <c r="AB24" s="235"/>
      <c r="AC24" s="235"/>
      <c r="AD24" s="246"/>
    </row>
    <row r="25" spans="1:30" ht="39.75" customHeight="1">
      <c r="A25" s="230"/>
      <c r="B25" s="252" t="s">
        <v>333</v>
      </c>
      <c r="C25" s="253"/>
      <c r="D25" s="239" t="s">
        <v>360</v>
      </c>
      <c r="E25" s="211"/>
      <c r="F25" s="211"/>
      <c r="G25" s="211"/>
      <c r="H25" s="211"/>
      <c r="I25" s="211"/>
      <c r="J25" s="211"/>
      <c r="K25" s="211"/>
      <c r="L25" s="211"/>
      <c r="M25" s="211"/>
      <c r="N25" s="241"/>
      <c r="O25" s="242"/>
      <c r="P25" s="243"/>
      <c r="Q25" s="244"/>
      <c r="R25" s="245"/>
      <c r="S25" s="244"/>
      <c r="T25" s="245"/>
      <c r="U25" s="244"/>
      <c r="V25" s="245"/>
      <c r="W25" s="244"/>
      <c r="X25" s="245"/>
      <c r="Y25" s="244"/>
      <c r="Z25" s="245"/>
      <c r="AA25" s="248"/>
      <c r="AB25" s="249"/>
      <c r="AC25" s="249"/>
      <c r="AD25" s="250"/>
    </row>
    <row r="26" spans="1:30" ht="39.75" customHeight="1">
      <c r="A26" s="230"/>
      <c r="B26" s="252" t="s">
        <v>309</v>
      </c>
      <c r="C26" s="253"/>
      <c r="D26" s="239" t="s">
        <v>654</v>
      </c>
      <c r="E26" s="211"/>
      <c r="F26" s="211"/>
      <c r="G26" s="211"/>
      <c r="H26" s="211"/>
      <c r="I26" s="211"/>
      <c r="J26" s="211"/>
      <c r="K26" s="211"/>
      <c r="L26" s="211"/>
      <c r="M26" s="211"/>
      <c r="N26" s="241">
        <v>50</v>
      </c>
      <c r="O26" s="242"/>
      <c r="P26" s="243"/>
      <c r="Q26" s="244"/>
      <c r="R26" s="245"/>
      <c r="S26" s="244"/>
      <c r="T26" s="245"/>
      <c r="U26" s="244"/>
      <c r="V26" s="245"/>
      <c r="W26" s="244"/>
      <c r="X26" s="245"/>
      <c r="Y26" s="244">
        <v>50</v>
      </c>
      <c r="Z26" s="245"/>
      <c r="AA26" s="248"/>
      <c r="AB26" s="249"/>
      <c r="AC26" s="249"/>
      <c r="AD26" s="250"/>
    </row>
    <row r="27" spans="1:30" ht="35.25" customHeight="1">
      <c r="A27" s="230"/>
      <c r="B27" s="252" t="s">
        <v>310</v>
      </c>
      <c r="C27" s="253"/>
      <c r="D27" s="239" t="s">
        <v>655</v>
      </c>
      <c r="E27" s="211"/>
      <c r="F27" s="211"/>
      <c r="G27" s="211"/>
      <c r="H27" s="211"/>
      <c r="I27" s="211"/>
      <c r="J27" s="211"/>
      <c r="K27" s="211"/>
      <c r="L27" s="211"/>
      <c r="M27" s="211"/>
      <c r="N27" s="241">
        <v>260</v>
      </c>
      <c r="O27" s="242"/>
      <c r="P27" s="243"/>
      <c r="Q27" s="244"/>
      <c r="R27" s="245"/>
      <c r="S27" s="244"/>
      <c r="T27" s="245"/>
      <c r="U27" s="244"/>
      <c r="V27" s="245"/>
      <c r="W27" s="244"/>
      <c r="X27" s="245"/>
      <c r="Y27" s="244">
        <v>260</v>
      </c>
      <c r="Z27" s="245"/>
      <c r="AA27" s="248"/>
      <c r="AB27" s="249"/>
      <c r="AC27" s="249"/>
      <c r="AD27" s="250"/>
    </row>
    <row r="28" spans="1:30" ht="35.25" customHeight="1">
      <c r="A28" s="230"/>
      <c r="B28" s="252" t="s">
        <v>311</v>
      </c>
      <c r="C28" s="253"/>
      <c r="D28" s="239"/>
      <c r="E28" s="211"/>
      <c r="F28" s="211"/>
      <c r="G28" s="211"/>
      <c r="H28" s="211"/>
      <c r="I28" s="211"/>
      <c r="J28" s="211"/>
      <c r="K28" s="211"/>
      <c r="L28" s="211"/>
      <c r="M28" s="211"/>
      <c r="N28" s="241">
        <f>SUM(Q28:Z28)</f>
        <v>0</v>
      </c>
      <c r="O28" s="242"/>
      <c r="P28" s="243"/>
      <c r="Q28" s="244"/>
      <c r="R28" s="245"/>
      <c r="S28" s="244"/>
      <c r="T28" s="245"/>
      <c r="U28" s="244"/>
      <c r="V28" s="245"/>
      <c r="W28" s="244"/>
      <c r="X28" s="245"/>
      <c r="Y28" s="244"/>
      <c r="Z28" s="245"/>
      <c r="AA28" s="248"/>
      <c r="AB28" s="249"/>
      <c r="AC28" s="249"/>
      <c r="AD28" s="250"/>
    </row>
    <row r="29" spans="1:30" ht="35.25" customHeight="1">
      <c r="A29" s="230"/>
      <c r="B29" s="252" t="s">
        <v>312</v>
      </c>
      <c r="C29" s="253"/>
      <c r="D29" s="349" t="s">
        <v>656</v>
      </c>
      <c r="E29" s="347"/>
      <c r="F29" s="347"/>
      <c r="G29" s="347"/>
      <c r="H29" s="347"/>
      <c r="I29" s="347"/>
      <c r="J29" s="347"/>
      <c r="K29" s="347"/>
      <c r="L29" s="347"/>
      <c r="M29" s="348"/>
      <c r="N29" s="241">
        <f>SUM(Q29:Z29)</f>
        <v>0</v>
      </c>
      <c r="O29" s="242"/>
      <c r="P29" s="243"/>
      <c r="Q29" s="244"/>
      <c r="R29" s="245"/>
      <c r="S29" s="244"/>
      <c r="T29" s="245"/>
      <c r="U29" s="244"/>
      <c r="V29" s="245"/>
      <c r="W29" s="244"/>
      <c r="X29" s="245"/>
      <c r="Y29" s="244"/>
      <c r="Z29" s="245"/>
      <c r="AA29" s="248"/>
      <c r="AB29" s="249"/>
      <c r="AC29" s="249"/>
      <c r="AD29" s="250"/>
    </row>
    <row r="30" spans="1:30" ht="35.25" customHeight="1">
      <c r="A30" s="230"/>
      <c r="B30" s="252" t="s">
        <v>313</v>
      </c>
      <c r="C30" s="253"/>
      <c r="D30" s="239"/>
      <c r="E30" s="211"/>
      <c r="F30" s="211"/>
      <c r="G30" s="211"/>
      <c r="H30" s="211"/>
      <c r="I30" s="211"/>
      <c r="J30" s="211"/>
      <c r="K30" s="211"/>
      <c r="L30" s="211"/>
      <c r="M30" s="240"/>
      <c r="N30" s="241">
        <f>SUM(Q30:Z30)</f>
        <v>0</v>
      </c>
      <c r="O30" s="242"/>
      <c r="P30" s="243"/>
      <c r="Q30" s="244"/>
      <c r="R30" s="245"/>
      <c r="S30" s="244"/>
      <c r="T30" s="245"/>
      <c r="U30" s="244"/>
      <c r="V30" s="245"/>
      <c r="W30" s="244"/>
      <c r="X30" s="245"/>
      <c r="Y30" s="244"/>
      <c r="Z30" s="245"/>
      <c r="AA30" s="248"/>
      <c r="AB30" s="249"/>
      <c r="AC30" s="249"/>
      <c r="AD30" s="250"/>
    </row>
    <row r="31" spans="1:30" ht="37.5" customHeight="1">
      <c r="A31" s="231"/>
      <c r="B31" s="254" t="s">
        <v>146</v>
      </c>
      <c r="C31" s="255"/>
      <c r="D31" s="255"/>
      <c r="E31" s="255"/>
      <c r="F31" s="255"/>
      <c r="G31" s="255"/>
      <c r="H31" s="255"/>
      <c r="I31" s="255"/>
      <c r="J31" s="255"/>
      <c r="K31" s="255"/>
      <c r="L31" s="255"/>
      <c r="M31" s="255"/>
      <c r="N31" s="256">
        <f>SUM(N25:P30)</f>
        <v>310</v>
      </c>
      <c r="O31" s="257"/>
      <c r="P31" s="258"/>
      <c r="Q31" s="242">
        <f>SUM(Q25:R30)</f>
        <v>0</v>
      </c>
      <c r="R31" s="243"/>
      <c r="S31" s="242">
        <f>SUM(S25:T30)</f>
        <v>0</v>
      </c>
      <c r="T31" s="243"/>
      <c r="U31" s="242">
        <f>SUM(U25:V30)</f>
        <v>0</v>
      </c>
      <c r="V31" s="243"/>
      <c r="W31" s="242">
        <f>SUM(W25:X30)</f>
        <v>0</v>
      </c>
      <c r="X31" s="243"/>
      <c r="Y31" s="242">
        <f>SUM(Y25:Z30)</f>
        <v>310</v>
      </c>
      <c r="Z31" s="243"/>
      <c r="AA31" s="248"/>
      <c r="AB31" s="249"/>
      <c r="AC31" s="249"/>
      <c r="AD31" s="250"/>
    </row>
    <row r="32" spans="1:30" ht="27.75" customHeight="1">
      <c r="A32" s="259" t="s">
        <v>275</v>
      </c>
      <c r="B32" s="261" t="s">
        <v>320</v>
      </c>
      <c r="C32" s="262"/>
      <c r="D32" s="262"/>
      <c r="E32" s="262"/>
      <c r="F32" s="262"/>
      <c r="G32" s="262"/>
      <c r="H32" s="262"/>
      <c r="I32" s="262"/>
      <c r="J32" s="262"/>
      <c r="K32" s="262"/>
      <c r="L32" s="262"/>
      <c r="M32" s="263"/>
      <c r="N32" s="267" t="s">
        <v>149</v>
      </c>
      <c r="O32" s="268"/>
      <c r="P32" s="269"/>
      <c r="Q32" s="270" t="s">
        <v>277</v>
      </c>
      <c r="R32" s="268"/>
      <c r="S32" s="271"/>
      <c r="T32" s="272" t="s">
        <v>278</v>
      </c>
      <c r="U32" s="273"/>
      <c r="V32" s="274" t="s">
        <v>604</v>
      </c>
      <c r="W32" s="274"/>
      <c r="X32" s="274"/>
      <c r="Y32" s="274" t="s">
        <v>150</v>
      </c>
      <c r="Z32" s="274"/>
      <c r="AA32" s="274"/>
      <c r="AB32" s="274" t="s">
        <v>605</v>
      </c>
      <c r="AC32" s="274"/>
      <c r="AD32" s="275"/>
    </row>
    <row r="33" spans="1:30" ht="41.25" customHeight="1">
      <c r="A33" s="260"/>
      <c r="B33" s="264"/>
      <c r="C33" s="265"/>
      <c r="D33" s="265"/>
      <c r="E33" s="265"/>
      <c r="F33" s="265"/>
      <c r="G33" s="265"/>
      <c r="H33" s="265"/>
      <c r="I33" s="265"/>
      <c r="J33" s="265"/>
      <c r="K33" s="265"/>
      <c r="L33" s="265"/>
      <c r="M33" s="266"/>
      <c r="N33" s="311" t="s">
        <v>412</v>
      </c>
      <c r="O33" s="312"/>
      <c r="P33" s="313"/>
      <c r="Q33" s="314" t="s">
        <v>413</v>
      </c>
      <c r="R33" s="318"/>
      <c r="S33" s="319"/>
      <c r="T33" s="280" t="s">
        <v>368</v>
      </c>
      <c r="U33" s="282"/>
      <c r="V33" s="283">
        <v>260</v>
      </c>
      <c r="W33" s="283"/>
      <c r="X33" s="283"/>
      <c r="Y33" s="283">
        <v>260</v>
      </c>
      <c r="Z33" s="283"/>
      <c r="AA33" s="283"/>
      <c r="AB33" s="283">
        <v>260</v>
      </c>
      <c r="AC33" s="283"/>
      <c r="AD33" s="284"/>
    </row>
    <row r="34" spans="1:30" ht="27.75" customHeight="1">
      <c r="A34" s="386" t="s">
        <v>242</v>
      </c>
      <c r="B34" s="387"/>
      <c r="C34" s="387"/>
      <c r="D34" s="387"/>
      <c r="E34" s="387"/>
      <c r="F34" s="387"/>
      <c r="G34" s="387"/>
      <c r="H34" s="387"/>
      <c r="I34" s="387"/>
      <c r="J34" s="387"/>
      <c r="K34" s="387"/>
      <c r="L34" s="387"/>
      <c r="M34" s="128"/>
      <c r="N34" s="128"/>
      <c r="O34" s="128"/>
      <c r="P34" s="128"/>
      <c r="Q34" s="128"/>
      <c r="R34" s="128"/>
      <c r="S34" s="128"/>
      <c r="T34" s="128"/>
      <c r="U34" s="128"/>
      <c r="V34" s="128"/>
      <c r="W34" s="128"/>
      <c r="X34" s="129" t="s">
        <v>243</v>
      </c>
      <c r="Y34" s="129">
        <v>25</v>
      </c>
      <c r="Z34" s="129" t="s">
        <v>152</v>
      </c>
      <c r="AA34" s="129">
        <v>3</v>
      </c>
      <c r="AB34" s="130" t="s">
        <v>151</v>
      </c>
      <c r="AC34" s="130">
        <v>21</v>
      </c>
      <c r="AD34" s="131" t="s">
        <v>244</v>
      </c>
    </row>
    <row r="35" spans="1:30" ht="27.75" customHeight="1">
      <c r="A35" s="194" t="s">
        <v>245</v>
      </c>
      <c r="B35" s="197" t="s">
        <v>147</v>
      </c>
      <c r="C35" s="198"/>
      <c r="D35" s="199" t="s">
        <v>321</v>
      </c>
      <c r="E35" s="199"/>
      <c r="F35" s="199"/>
      <c r="G35" s="199"/>
      <c r="H35" s="199"/>
      <c r="I35" s="199"/>
      <c r="J35" s="199"/>
      <c r="K35" s="199"/>
      <c r="L35" s="199"/>
      <c r="M35" s="199"/>
      <c r="N35" s="199"/>
      <c r="O35" s="200"/>
      <c r="P35" s="132" t="s">
        <v>246</v>
      </c>
      <c r="Q35" s="133">
        <v>4</v>
      </c>
      <c r="R35" s="134" t="s">
        <v>301</v>
      </c>
      <c r="S35" s="134">
        <v>1</v>
      </c>
      <c r="T35" s="134" t="s">
        <v>301</v>
      </c>
      <c r="U35" s="135">
        <v>2</v>
      </c>
      <c r="V35" s="134" t="s">
        <v>301</v>
      </c>
      <c r="W35" s="136" t="s">
        <v>322</v>
      </c>
      <c r="X35" s="132" t="s">
        <v>247</v>
      </c>
      <c r="Y35" s="199" t="s">
        <v>178</v>
      </c>
      <c r="Z35" s="199"/>
      <c r="AA35" s="199"/>
      <c r="AB35" s="199"/>
      <c r="AC35" s="199"/>
      <c r="AD35" s="200"/>
    </row>
    <row r="36" spans="1:30" ht="27.75" customHeight="1">
      <c r="A36" s="195"/>
      <c r="B36" s="201" t="s">
        <v>148</v>
      </c>
      <c r="C36" s="202"/>
      <c r="D36" s="203" t="s">
        <v>179</v>
      </c>
      <c r="E36" s="203"/>
      <c r="F36" s="203"/>
      <c r="G36" s="203"/>
      <c r="H36" s="203"/>
      <c r="I36" s="203"/>
      <c r="J36" s="203"/>
      <c r="K36" s="203"/>
      <c r="L36" s="203"/>
      <c r="M36" s="203"/>
      <c r="N36" s="203"/>
      <c r="O36" s="204"/>
      <c r="P36" s="137" t="s">
        <v>249</v>
      </c>
      <c r="Q36" s="205" t="s">
        <v>323</v>
      </c>
      <c r="R36" s="205"/>
      <c r="S36" s="205"/>
      <c r="T36" s="205"/>
      <c r="U36" s="205"/>
      <c r="V36" s="205"/>
      <c r="W36" s="206"/>
      <c r="X36" s="138" t="s">
        <v>251</v>
      </c>
      <c r="Y36" s="139" t="s">
        <v>252</v>
      </c>
      <c r="Z36" s="207" t="s">
        <v>333</v>
      </c>
      <c r="AA36" s="207"/>
      <c r="AB36" s="140" t="s">
        <v>254</v>
      </c>
      <c r="AC36" s="207" t="s">
        <v>313</v>
      </c>
      <c r="AD36" s="208"/>
    </row>
    <row r="37" spans="1:30" ht="54.75" customHeight="1">
      <c r="A37" s="195"/>
      <c r="B37" s="209" t="s">
        <v>256</v>
      </c>
      <c r="C37" s="210"/>
      <c r="D37" s="211" t="s">
        <v>324</v>
      </c>
      <c r="E37" s="211"/>
      <c r="F37" s="211"/>
      <c r="G37" s="211"/>
      <c r="H37" s="211"/>
      <c r="I37" s="211"/>
      <c r="J37" s="211"/>
      <c r="K37" s="211"/>
      <c r="L37" s="211"/>
      <c r="M37" s="211"/>
      <c r="N37" s="211"/>
      <c r="O37" s="212"/>
      <c r="P37" s="213" t="s">
        <v>258</v>
      </c>
      <c r="Q37" s="302" t="s">
        <v>661</v>
      </c>
      <c r="R37" s="303"/>
      <c r="S37" s="303"/>
      <c r="T37" s="303"/>
      <c r="U37" s="303"/>
      <c r="V37" s="303"/>
      <c r="W37" s="303"/>
      <c r="X37" s="303"/>
      <c r="Y37" s="303"/>
      <c r="Z37" s="303"/>
      <c r="AA37" s="303"/>
      <c r="AB37" s="303"/>
      <c r="AC37" s="303"/>
      <c r="AD37" s="304"/>
    </row>
    <row r="38" spans="1:30" ht="54.75" customHeight="1">
      <c r="A38" s="195"/>
      <c r="B38" s="220" t="s">
        <v>260</v>
      </c>
      <c r="C38" s="221"/>
      <c r="D38" s="211" t="s">
        <v>325</v>
      </c>
      <c r="E38" s="211"/>
      <c r="F38" s="211"/>
      <c r="G38" s="211"/>
      <c r="H38" s="211"/>
      <c r="I38" s="211"/>
      <c r="J38" s="211"/>
      <c r="K38" s="211"/>
      <c r="L38" s="211"/>
      <c r="M38" s="211"/>
      <c r="N38" s="211"/>
      <c r="O38" s="212"/>
      <c r="P38" s="214"/>
      <c r="Q38" s="334"/>
      <c r="R38" s="335"/>
      <c r="S38" s="335"/>
      <c r="T38" s="335"/>
      <c r="U38" s="335"/>
      <c r="V38" s="335"/>
      <c r="W38" s="335"/>
      <c r="X38" s="335"/>
      <c r="Y38" s="335"/>
      <c r="Z38" s="335"/>
      <c r="AA38" s="335"/>
      <c r="AB38" s="335"/>
      <c r="AC38" s="335"/>
      <c r="AD38" s="336"/>
    </row>
    <row r="39" spans="1:30" ht="27.75" customHeight="1">
      <c r="A39" s="196"/>
      <c r="B39" s="222" t="s">
        <v>262</v>
      </c>
      <c r="C39" s="223"/>
      <c r="D39" s="337" t="s">
        <v>180</v>
      </c>
      <c r="E39" s="337"/>
      <c r="F39" s="337"/>
      <c r="G39" s="337"/>
      <c r="H39" s="337"/>
      <c r="I39" s="337"/>
      <c r="J39" s="337"/>
      <c r="K39" s="337"/>
      <c r="L39" s="337"/>
      <c r="M39" s="337"/>
      <c r="N39" s="337"/>
      <c r="O39" s="338"/>
      <c r="P39" s="215"/>
      <c r="Q39" s="301" t="s">
        <v>263</v>
      </c>
      <c r="R39" s="280"/>
      <c r="S39" s="280"/>
      <c r="T39" s="280"/>
      <c r="U39" s="205" t="s">
        <v>308</v>
      </c>
      <c r="V39" s="205"/>
      <c r="W39" s="205"/>
      <c r="X39" s="205"/>
      <c r="Y39" s="205"/>
      <c r="Z39" s="205"/>
      <c r="AA39" s="205"/>
      <c r="AB39" s="205"/>
      <c r="AC39" s="205"/>
      <c r="AD39" s="206"/>
    </row>
    <row r="40" spans="1:30" ht="27.75" customHeight="1">
      <c r="A40" s="229" t="s">
        <v>264</v>
      </c>
      <c r="B40" s="232" t="s">
        <v>265</v>
      </c>
      <c r="C40" s="233"/>
      <c r="D40" s="234" t="s">
        <v>266</v>
      </c>
      <c r="E40" s="235"/>
      <c r="F40" s="235"/>
      <c r="G40" s="235"/>
      <c r="H40" s="235"/>
      <c r="I40" s="235"/>
      <c r="J40" s="235"/>
      <c r="K40" s="235"/>
      <c r="L40" s="235"/>
      <c r="M40" s="235"/>
      <c r="N40" s="234" t="s">
        <v>267</v>
      </c>
      <c r="O40" s="235"/>
      <c r="P40" s="236"/>
      <c r="Q40" s="235" t="s">
        <v>268</v>
      </c>
      <c r="R40" s="236"/>
      <c r="S40" s="234" t="s">
        <v>269</v>
      </c>
      <c r="T40" s="236"/>
      <c r="U40" s="234" t="s">
        <v>270</v>
      </c>
      <c r="V40" s="236"/>
      <c r="W40" s="234" t="s">
        <v>271</v>
      </c>
      <c r="X40" s="236"/>
      <c r="Y40" s="234" t="s">
        <v>272</v>
      </c>
      <c r="Z40" s="236"/>
      <c r="AA40" s="235" t="s">
        <v>273</v>
      </c>
      <c r="AB40" s="235"/>
      <c r="AC40" s="235"/>
      <c r="AD40" s="246"/>
    </row>
    <row r="41" spans="1:30" ht="45" customHeight="1">
      <c r="A41" s="393"/>
      <c r="B41" s="237" t="s">
        <v>333</v>
      </c>
      <c r="C41" s="238"/>
      <c r="D41" s="239" t="s">
        <v>362</v>
      </c>
      <c r="E41" s="211"/>
      <c r="F41" s="211"/>
      <c r="G41" s="211"/>
      <c r="H41" s="211"/>
      <c r="I41" s="211"/>
      <c r="J41" s="211"/>
      <c r="K41" s="211"/>
      <c r="L41" s="211"/>
      <c r="M41" s="211"/>
      <c r="N41" s="241">
        <v>205</v>
      </c>
      <c r="O41" s="242"/>
      <c r="P41" s="243"/>
      <c r="Q41" s="244"/>
      <c r="R41" s="245"/>
      <c r="S41" s="244"/>
      <c r="T41" s="245"/>
      <c r="U41" s="244"/>
      <c r="V41" s="245"/>
      <c r="W41" s="244"/>
      <c r="X41" s="245"/>
      <c r="Y41" s="244">
        <v>205</v>
      </c>
      <c r="Z41" s="245"/>
      <c r="AA41" s="400" t="s">
        <v>327</v>
      </c>
      <c r="AB41" s="401"/>
      <c r="AC41" s="401"/>
      <c r="AD41" s="402"/>
    </row>
    <row r="42" spans="1:30" ht="45" customHeight="1">
      <c r="A42" s="230"/>
      <c r="B42" s="237" t="s">
        <v>309</v>
      </c>
      <c r="C42" s="238"/>
      <c r="D42" s="239" t="s">
        <v>326</v>
      </c>
      <c r="E42" s="211"/>
      <c r="F42" s="211"/>
      <c r="G42" s="211"/>
      <c r="H42" s="211"/>
      <c r="I42" s="211"/>
      <c r="J42" s="211"/>
      <c r="K42" s="211"/>
      <c r="L42" s="211"/>
      <c r="M42" s="211"/>
      <c r="N42" s="241">
        <v>135</v>
      </c>
      <c r="O42" s="242"/>
      <c r="P42" s="243"/>
      <c r="Q42" s="244"/>
      <c r="R42" s="245"/>
      <c r="S42" s="244"/>
      <c r="T42" s="245"/>
      <c r="U42" s="244"/>
      <c r="V42" s="245"/>
      <c r="W42" s="244"/>
      <c r="X42" s="245"/>
      <c r="Y42" s="244">
        <v>135</v>
      </c>
      <c r="Z42" s="245"/>
      <c r="AA42" s="400"/>
      <c r="AB42" s="401"/>
      <c r="AC42" s="401"/>
      <c r="AD42" s="402"/>
    </row>
    <row r="43" spans="1:30" ht="45" customHeight="1">
      <c r="A43" s="230"/>
      <c r="B43" s="237" t="s">
        <v>310</v>
      </c>
      <c r="C43" s="238"/>
      <c r="D43" s="239" t="s">
        <v>657</v>
      </c>
      <c r="E43" s="211"/>
      <c r="F43" s="211"/>
      <c r="G43" s="211"/>
      <c r="H43" s="211"/>
      <c r="I43" s="211"/>
      <c r="J43" s="211"/>
      <c r="K43" s="211"/>
      <c r="L43" s="211"/>
      <c r="M43" s="211"/>
      <c r="N43" s="241">
        <v>225</v>
      </c>
      <c r="O43" s="242"/>
      <c r="P43" s="243"/>
      <c r="Q43" s="244"/>
      <c r="R43" s="245"/>
      <c r="S43" s="244"/>
      <c r="T43" s="245"/>
      <c r="U43" s="244"/>
      <c r="V43" s="245"/>
      <c r="W43" s="244"/>
      <c r="X43" s="245"/>
      <c r="Y43" s="244">
        <v>225</v>
      </c>
      <c r="Z43" s="245"/>
      <c r="AA43" s="310" t="s">
        <v>328</v>
      </c>
      <c r="AB43" s="322"/>
      <c r="AC43" s="322"/>
      <c r="AD43" s="323"/>
    </row>
    <row r="44" spans="1:30" ht="33" customHeight="1">
      <c r="A44" s="230"/>
      <c r="B44" s="237" t="s">
        <v>311</v>
      </c>
      <c r="C44" s="238"/>
      <c r="D44" s="239" t="s">
        <v>658</v>
      </c>
      <c r="E44" s="211"/>
      <c r="F44" s="211"/>
      <c r="G44" s="211"/>
      <c r="H44" s="211"/>
      <c r="I44" s="211"/>
      <c r="J44" s="211"/>
      <c r="K44" s="211"/>
      <c r="L44" s="211"/>
      <c r="M44" s="211"/>
      <c r="N44" s="241">
        <v>210</v>
      </c>
      <c r="O44" s="242"/>
      <c r="P44" s="243"/>
      <c r="Q44" s="244"/>
      <c r="R44" s="245"/>
      <c r="S44" s="244"/>
      <c r="T44" s="245"/>
      <c r="U44" s="244"/>
      <c r="V44" s="245"/>
      <c r="W44" s="244"/>
      <c r="X44" s="245"/>
      <c r="Y44" s="244">
        <v>210</v>
      </c>
      <c r="Z44" s="245"/>
      <c r="AA44" s="310"/>
      <c r="AB44" s="322"/>
      <c r="AC44" s="322"/>
      <c r="AD44" s="323"/>
    </row>
    <row r="45" spans="1:30" ht="33" customHeight="1">
      <c r="A45" s="230"/>
      <c r="B45" s="237" t="s">
        <v>312</v>
      </c>
      <c r="C45" s="238"/>
      <c r="D45" s="239" t="s">
        <v>658</v>
      </c>
      <c r="E45" s="211"/>
      <c r="F45" s="211"/>
      <c r="G45" s="211"/>
      <c r="H45" s="211"/>
      <c r="I45" s="211"/>
      <c r="J45" s="211"/>
      <c r="K45" s="211"/>
      <c r="L45" s="211"/>
      <c r="M45" s="211"/>
      <c r="N45" s="241">
        <v>210</v>
      </c>
      <c r="O45" s="242"/>
      <c r="P45" s="243"/>
      <c r="Q45" s="244"/>
      <c r="R45" s="245"/>
      <c r="S45" s="244"/>
      <c r="T45" s="245"/>
      <c r="U45" s="244"/>
      <c r="V45" s="245"/>
      <c r="W45" s="244"/>
      <c r="X45" s="245"/>
      <c r="Y45" s="244">
        <v>210</v>
      </c>
      <c r="Z45" s="245"/>
      <c r="AA45" s="310"/>
      <c r="AB45" s="322"/>
      <c r="AC45" s="322"/>
      <c r="AD45" s="323"/>
    </row>
    <row r="46" spans="1:30" ht="33" customHeight="1">
      <c r="A46" s="230"/>
      <c r="B46" s="237" t="s">
        <v>313</v>
      </c>
      <c r="C46" s="238"/>
      <c r="D46" s="239" t="s">
        <v>658</v>
      </c>
      <c r="E46" s="211"/>
      <c r="F46" s="211"/>
      <c r="G46" s="211"/>
      <c r="H46" s="211"/>
      <c r="I46" s="211"/>
      <c r="J46" s="211"/>
      <c r="K46" s="211"/>
      <c r="L46" s="211"/>
      <c r="M46" s="211"/>
      <c r="N46" s="241">
        <v>210</v>
      </c>
      <c r="O46" s="242"/>
      <c r="P46" s="243"/>
      <c r="Q46" s="244"/>
      <c r="R46" s="245"/>
      <c r="S46" s="244"/>
      <c r="T46" s="245"/>
      <c r="U46" s="244"/>
      <c r="V46" s="245"/>
      <c r="W46" s="244"/>
      <c r="X46" s="245"/>
      <c r="Y46" s="244">
        <v>210</v>
      </c>
      <c r="Z46" s="245"/>
      <c r="AA46" s="248"/>
      <c r="AB46" s="249"/>
      <c r="AC46" s="249"/>
      <c r="AD46" s="250"/>
    </row>
    <row r="47" spans="1:30" ht="33" customHeight="1">
      <c r="A47" s="231"/>
      <c r="B47" s="254" t="s">
        <v>146</v>
      </c>
      <c r="C47" s="255"/>
      <c r="D47" s="255"/>
      <c r="E47" s="255"/>
      <c r="F47" s="255"/>
      <c r="G47" s="255"/>
      <c r="H47" s="255"/>
      <c r="I47" s="255"/>
      <c r="J47" s="255"/>
      <c r="K47" s="255"/>
      <c r="L47" s="255"/>
      <c r="M47" s="255"/>
      <c r="N47" s="256">
        <f>SUM(N41:P46)</f>
        <v>1195</v>
      </c>
      <c r="O47" s="257"/>
      <c r="P47" s="258"/>
      <c r="Q47" s="242">
        <f>SUM(Q42:R46)</f>
        <v>0</v>
      </c>
      <c r="R47" s="243"/>
      <c r="S47" s="242">
        <f>SUM(S42:T46)</f>
        <v>0</v>
      </c>
      <c r="T47" s="243"/>
      <c r="U47" s="242">
        <f>SUM(U42:V46)</f>
        <v>0</v>
      </c>
      <c r="V47" s="243"/>
      <c r="W47" s="242">
        <f>SUM(W42:X46)</f>
        <v>0</v>
      </c>
      <c r="X47" s="243"/>
      <c r="Y47" s="242">
        <f>SUM(Y41:Z46)</f>
        <v>1195</v>
      </c>
      <c r="Z47" s="243"/>
      <c r="AA47" s="248"/>
      <c r="AB47" s="249"/>
      <c r="AC47" s="249"/>
      <c r="AD47" s="250"/>
    </row>
    <row r="48" spans="1:30" ht="27.75" customHeight="1">
      <c r="A48" s="259" t="s">
        <v>275</v>
      </c>
      <c r="B48" s="261" t="s">
        <v>329</v>
      </c>
      <c r="C48" s="262"/>
      <c r="D48" s="262"/>
      <c r="E48" s="262"/>
      <c r="F48" s="262"/>
      <c r="G48" s="262"/>
      <c r="H48" s="262"/>
      <c r="I48" s="262"/>
      <c r="J48" s="262"/>
      <c r="K48" s="262"/>
      <c r="L48" s="262"/>
      <c r="M48" s="263"/>
      <c r="N48" s="267" t="s">
        <v>149</v>
      </c>
      <c r="O48" s="268"/>
      <c r="P48" s="269"/>
      <c r="Q48" s="270" t="s">
        <v>277</v>
      </c>
      <c r="R48" s="268"/>
      <c r="S48" s="271"/>
      <c r="T48" s="272" t="s">
        <v>278</v>
      </c>
      <c r="U48" s="273"/>
      <c r="V48" s="274" t="s">
        <v>604</v>
      </c>
      <c r="W48" s="274"/>
      <c r="X48" s="274"/>
      <c r="Y48" s="274" t="s">
        <v>150</v>
      </c>
      <c r="Z48" s="274"/>
      <c r="AA48" s="274"/>
      <c r="AB48" s="274" t="s">
        <v>631</v>
      </c>
      <c r="AC48" s="274"/>
      <c r="AD48" s="275"/>
    </row>
    <row r="49" spans="1:30" ht="41.25" customHeight="1">
      <c r="A49" s="260"/>
      <c r="B49" s="264"/>
      <c r="C49" s="265"/>
      <c r="D49" s="265"/>
      <c r="E49" s="265"/>
      <c r="F49" s="265"/>
      <c r="G49" s="265"/>
      <c r="H49" s="265"/>
      <c r="I49" s="265"/>
      <c r="J49" s="265"/>
      <c r="K49" s="265"/>
      <c r="L49" s="265"/>
      <c r="M49" s="266"/>
      <c r="N49" s="311" t="s">
        <v>414</v>
      </c>
      <c r="O49" s="312"/>
      <c r="P49" s="313"/>
      <c r="Q49" s="314" t="s">
        <v>415</v>
      </c>
      <c r="R49" s="318"/>
      <c r="S49" s="319"/>
      <c r="T49" s="280" t="s">
        <v>368</v>
      </c>
      <c r="U49" s="282"/>
      <c r="V49" s="283">
        <v>225</v>
      </c>
      <c r="W49" s="283"/>
      <c r="X49" s="283"/>
      <c r="Y49" s="283">
        <v>225</v>
      </c>
      <c r="Z49" s="283"/>
      <c r="AA49" s="283"/>
      <c r="AB49" s="283">
        <v>225</v>
      </c>
      <c r="AC49" s="283"/>
      <c r="AD49" s="284"/>
    </row>
  </sheetData>
  <sheetProtection/>
  <mergeCells count="327">
    <mergeCell ref="Y9:Z9"/>
    <mergeCell ref="AA9:AD9"/>
    <mergeCell ref="B41:C41"/>
    <mergeCell ref="D41:M41"/>
    <mergeCell ref="N41:P41"/>
    <mergeCell ref="Q41:R41"/>
    <mergeCell ref="S41:T41"/>
    <mergeCell ref="U41:V41"/>
    <mergeCell ref="W41:X41"/>
    <mergeCell ref="Y41:Z41"/>
    <mergeCell ref="W8:X8"/>
    <mergeCell ref="Y8:Z8"/>
    <mergeCell ref="AA8:AD8"/>
    <mergeCell ref="B9:C9"/>
    <mergeCell ref="D9:M9"/>
    <mergeCell ref="N9:P9"/>
    <mergeCell ref="Q9:R9"/>
    <mergeCell ref="S9:T9"/>
    <mergeCell ref="U9:V9"/>
    <mergeCell ref="W9:X9"/>
    <mergeCell ref="B8:C8"/>
    <mergeCell ref="D8:M8"/>
    <mergeCell ref="N8:P8"/>
    <mergeCell ref="Q8:R8"/>
    <mergeCell ref="S8:T8"/>
    <mergeCell ref="U8:V8"/>
    <mergeCell ref="N49:P49"/>
    <mergeCell ref="Q49:S49"/>
    <mergeCell ref="T49:U49"/>
    <mergeCell ref="V49:X49"/>
    <mergeCell ref="Y49:AA49"/>
    <mergeCell ref="AB49:AD49"/>
    <mergeCell ref="Y47:Z47"/>
    <mergeCell ref="AA47:AD47"/>
    <mergeCell ref="A48:A49"/>
    <mergeCell ref="B48:M49"/>
    <mergeCell ref="N48:P48"/>
    <mergeCell ref="Q48:S48"/>
    <mergeCell ref="T48:U48"/>
    <mergeCell ref="V48:X48"/>
    <mergeCell ref="Y48:AA48"/>
    <mergeCell ref="AB48:AD48"/>
    <mergeCell ref="B47:M47"/>
    <mergeCell ref="N47:P47"/>
    <mergeCell ref="Q47:R47"/>
    <mergeCell ref="S47:T47"/>
    <mergeCell ref="U47:V47"/>
    <mergeCell ref="W47:X47"/>
    <mergeCell ref="S46:T46"/>
    <mergeCell ref="U46:V46"/>
    <mergeCell ref="W46:X46"/>
    <mergeCell ref="Y46:Z46"/>
    <mergeCell ref="AA46:AD46"/>
    <mergeCell ref="AA41:AD41"/>
    <mergeCell ref="AA44:AD44"/>
    <mergeCell ref="W45:X45"/>
    <mergeCell ref="Y45:Z45"/>
    <mergeCell ref="AA45:AD45"/>
    <mergeCell ref="B45:C45"/>
    <mergeCell ref="D45:M45"/>
    <mergeCell ref="N45:P45"/>
    <mergeCell ref="Q45:R45"/>
    <mergeCell ref="S45:T45"/>
    <mergeCell ref="U45:V45"/>
    <mergeCell ref="Y43:Z43"/>
    <mergeCell ref="AA43:AD43"/>
    <mergeCell ref="B44:C44"/>
    <mergeCell ref="D44:M44"/>
    <mergeCell ref="N44:P44"/>
    <mergeCell ref="Q44:R44"/>
    <mergeCell ref="S44:T44"/>
    <mergeCell ref="U44:V44"/>
    <mergeCell ref="W44:X44"/>
    <mergeCell ref="Y44:Z44"/>
    <mergeCell ref="W42:X42"/>
    <mergeCell ref="Y42:Z42"/>
    <mergeCell ref="AA42:AD42"/>
    <mergeCell ref="B43:C43"/>
    <mergeCell ref="D43:M43"/>
    <mergeCell ref="N43:P43"/>
    <mergeCell ref="Q43:R43"/>
    <mergeCell ref="S43:T43"/>
    <mergeCell ref="U43:V43"/>
    <mergeCell ref="W43:X43"/>
    <mergeCell ref="U40:V40"/>
    <mergeCell ref="W40:X40"/>
    <mergeCell ref="Y40:Z40"/>
    <mergeCell ref="AA40:AD40"/>
    <mergeCell ref="B42:C42"/>
    <mergeCell ref="D42:M42"/>
    <mergeCell ref="N42:P42"/>
    <mergeCell ref="Q42:R42"/>
    <mergeCell ref="S42:T42"/>
    <mergeCell ref="U42:V42"/>
    <mergeCell ref="A40:A47"/>
    <mergeCell ref="B40:C40"/>
    <mergeCell ref="D40:M40"/>
    <mergeCell ref="N40:P40"/>
    <mergeCell ref="Q40:R40"/>
    <mergeCell ref="S40:T40"/>
    <mergeCell ref="B46:C46"/>
    <mergeCell ref="D46:M46"/>
    <mergeCell ref="N46:P46"/>
    <mergeCell ref="Q46:R46"/>
    <mergeCell ref="B37:C37"/>
    <mergeCell ref="D37:O37"/>
    <mergeCell ref="P37:P39"/>
    <mergeCell ref="Q37:AD38"/>
    <mergeCell ref="B38:C38"/>
    <mergeCell ref="D38:O38"/>
    <mergeCell ref="B39:C39"/>
    <mergeCell ref="D39:O39"/>
    <mergeCell ref="Q39:T39"/>
    <mergeCell ref="U39:AD39"/>
    <mergeCell ref="A34:L34"/>
    <mergeCell ref="A35:A39"/>
    <mergeCell ref="B35:C35"/>
    <mergeCell ref="D35:O35"/>
    <mergeCell ref="Y35:AD35"/>
    <mergeCell ref="B36:C36"/>
    <mergeCell ref="D36:O36"/>
    <mergeCell ref="Q36:W36"/>
    <mergeCell ref="Z36:AA36"/>
    <mergeCell ref="AC36:AD36"/>
    <mergeCell ref="N33:P33"/>
    <mergeCell ref="Q33:S33"/>
    <mergeCell ref="T33:U33"/>
    <mergeCell ref="V33:X33"/>
    <mergeCell ref="Y33:AA33"/>
    <mergeCell ref="AB33:AD33"/>
    <mergeCell ref="Y31:Z31"/>
    <mergeCell ref="AA31:AD31"/>
    <mergeCell ref="A32:A33"/>
    <mergeCell ref="B32:M33"/>
    <mergeCell ref="N32:P32"/>
    <mergeCell ref="Q32:S32"/>
    <mergeCell ref="T32:U32"/>
    <mergeCell ref="V32:X32"/>
    <mergeCell ref="Y32:AA32"/>
    <mergeCell ref="AB32:AD32"/>
    <mergeCell ref="U30:V30"/>
    <mergeCell ref="W30:X30"/>
    <mergeCell ref="Y30:Z30"/>
    <mergeCell ref="AA30:AD30"/>
    <mergeCell ref="B31:M31"/>
    <mergeCell ref="N31:P31"/>
    <mergeCell ref="Q31:R31"/>
    <mergeCell ref="S31:T31"/>
    <mergeCell ref="U31:V31"/>
    <mergeCell ref="W31:X31"/>
    <mergeCell ref="S29:T29"/>
    <mergeCell ref="U29:V29"/>
    <mergeCell ref="W29:X29"/>
    <mergeCell ref="Y29:Z29"/>
    <mergeCell ref="AA29:AD29"/>
    <mergeCell ref="B30:C30"/>
    <mergeCell ref="D30:M30"/>
    <mergeCell ref="N30:P30"/>
    <mergeCell ref="Q30:R30"/>
    <mergeCell ref="S30:T30"/>
    <mergeCell ref="AA27:AD27"/>
    <mergeCell ref="B28:C28"/>
    <mergeCell ref="D28:M28"/>
    <mergeCell ref="N28:P28"/>
    <mergeCell ref="Q28:R28"/>
    <mergeCell ref="S28:T28"/>
    <mergeCell ref="U28:V28"/>
    <mergeCell ref="W28:X28"/>
    <mergeCell ref="Y28:Z28"/>
    <mergeCell ref="AA28:AD28"/>
    <mergeCell ref="Y26:Z26"/>
    <mergeCell ref="AA26:AD26"/>
    <mergeCell ref="B27:C27"/>
    <mergeCell ref="D27:M27"/>
    <mergeCell ref="N27:P27"/>
    <mergeCell ref="Q27:R27"/>
    <mergeCell ref="S27:T27"/>
    <mergeCell ref="U27:V27"/>
    <mergeCell ref="W27:X27"/>
    <mergeCell ref="Y27:Z27"/>
    <mergeCell ref="W25:X25"/>
    <mergeCell ref="Y25:Z25"/>
    <mergeCell ref="AA25:AD25"/>
    <mergeCell ref="B26:C26"/>
    <mergeCell ref="D26:M26"/>
    <mergeCell ref="N26:P26"/>
    <mergeCell ref="Q26:R26"/>
    <mergeCell ref="S26:T26"/>
    <mergeCell ref="U26:V26"/>
    <mergeCell ref="W26:X26"/>
    <mergeCell ref="U24:V24"/>
    <mergeCell ref="W24:X24"/>
    <mergeCell ref="Y24:Z24"/>
    <mergeCell ref="AA24:AD24"/>
    <mergeCell ref="B25:C25"/>
    <mergeCell ref="D25:M25"/>
    <mergeCell ref="N25:P25"/>
    <mergeCell ref="Q25:R25"/>
    <mergeCell ref="S25:T25"/>
    <mergeCell ref="U25:V25"/>
    <mergeCell ref="A24:A31"/>
    <mergeCell ref="B24:C24"/>
    <mergeCell ref="D24:M24"/>
    <mergeCell ref="N24:P24"/>
    <mergeCell ref="Q24:R24"/>
    <mergeCell ref="S24:T24"/>
    <mergeCell ref="B29:C29"/>
    <mergeCell ref="D29:M29"/>
    <mergeCell ref="N29:P29"/>
    <mergeCell ref="Q29:R29"/>
    <mergeCell ref="B21:C21"/>
    <mergeCell ref="D21:O21"/>
    <mergeCell ref="P21:P23"/>
    <mergeCell ref="Q21:AD22"/>
    <mergeCell ref="B22:C22"/>
    <mergeCell ref="D22:O22"/>
    <mergeCell ref="B23:C23"/>
    <mergeCell ref="D23:O23"/>
    <mergeCell ref="Q23:T23"/>
    <mergeCell ref="U23:AD23"/>
    <mergeCell ref="A18:L18"/>
    <mergeCell ref="A19:A23"/>
    <mergeCell ref="B19:C19"/>
    <mergeCell ref="D19:O19"/>
    <mergeCell ref="Y19:AD19"/>
    <mergeCell ref="B20:C20"/>
    <mergeCell ref="D20:O20"/>
    <mergeCell ref="Q20:W20"/>
    <mergeCell ref="Z20:AA20"/>
    <mergeCell ref="AC20:AD20"/>
    <mergeCell ref="N17:P17"/>
    <mergeCell ref="Q17:S17"/>
    <mergeCell ref="T17:U17"/>
    <mergeCell ref="V17:X17"/>
    <mergeCell ref="Y17:AA17"/>
    <mergeCell ref="AB17:AD17"/>
    <mergeCell ref="Y15:Z15"/>
    <mergeCell ref="AA15:AD15"/>
    <mergeCell ref="A16:A17"/>
    <mergeCell ref="B16:M17"/>
    <mergeCell ref="N16:P16"/>
    <mergeCell ref="Q16:S16"/>
    <mergeCell ref="T16:U16"/>
    <mergeCell ref="V16:X16"/>
    <mergeCell ref="Y16:AA16"/>
    <mergeCell ref="AB16:AD16"/>
    <mergeCell ref="B15:M15"/>
    <mergeCell ref="N15:P15"/>
    <mergeCell ref="Q15:R15"/>
    <mergeCell ref="S15:T15"/>
    <mergeCell ref="U15:V15"/>
    <mergeCell ref="W15:X15"/>
    <mergeCell ref="S14:T14"/>
    <mergeCell ref="U14:V14"/>
    <mergeCell ref="W14:X14"/>
    <mergeCell ref="Y14:Z14"/>
    <mergeCell ref="AA14:AD14"/>
    <mergeCell ref="AA12:AD12"/>
    <mergeCell ref="W13:X13"/>
    <mergeCell ref="Y13:Z13"/>
    <mergeCell ref="AA13:AD13"/>
    <mergeCell ref="B13:C13"/>
    <mergeCell ref="D13:M13"/>
    <mergeCell ref="N13:P13"/>
    <mergeCell ref="Q13:R13"/>
    <mergeCell ref="S13:T13"/>
    <mergeCell ref="U13:V13"/>
    <mergeCell ref="Y11:Z11"/>
    <mergeCell ref="AA11:AD11"/>
    <mergeCell ref="B12:C12"/>
    <mergeCell ref="D12:M12"/>
    <mergeCell ref="N12:P12"/>
    <mergeCell ref="Q12:R12"/>
    <mergeCell ref="S12:T12"/>
    <mergeCell ref="U12:V12"/>
    <mergeCell ref="W12:X12"/>
    <mergeCell ref="Y12:Z12"/>
    <mergeCell ref="W10:X10"/>
    <mergeCell ref="Y10:Z10"/>
    <mergeCell ref="AA10:AD10"/>
    <mergeCell ref="B11:C11"/>
    <mergeCell ref="D11:M11"/>
    <mergeCell ref="N11:P11"/>
    <mergeCell ref="Q11:R11"/>
    <mergeCell ref="S11:T11"/>
    <mergeCell ref="U11:V11"/>
    <mergeCell ref="W11:X11"/>
    <mergeCell ref="U7:V7"/>
    <mergeCell ref="W7:X7"/>
    <mergeCell ref="Y7:Z7"/>
    <mergeCell ref="AA7:AD7"/>
    <mergeCell ref="B10:C10"/>
    <mergeCell ref="D10:M10"/>
    <mergeCell ref="N10:P10"/>
    <mergeCell ref="Q10:R10"/>
    <mergeCell ref="S10:T10"/>
    <mergeCell ref="U10:V10"/>
    <mergeCell ref="A7:A15"/>
    <mergeCell ref="B7:C7"/>
    <mergeCell ref="D7:M7"/>
    <mergeCell ref="N7:P7"/>
    <mergeCell ref="Q7:R7"/>
    <mergeCell ref="S7:T7"/>
    <mergeCell ref="B14:C14"/>
    <mergeCell ref="D14:M14"/>
    <mergeCell ref="N14:P14"/>
    <mergeCell ref="Q14:R14"/>
    <mergeCell ref="B4:C4"/>
    <mergeCell ref="D4:O4"/>
    <mergeCell ref="P4:P6"/>
    <mergeCell ref="Q4:AD5"/>
    <mergeCell ref="B5:C5"/>
    <mergeCell ref="D5:O5"/>
    <mergeCell ref="B6:C6"/>
    <mergeCell ref="D6:O6"/>
    <mergeCell ref="Q6:T6"/>
    <mergeCell ref="U6:AD6"/>
    <mergeCell ref="A1:L1"/>
    <mergeCell ref="A2:A6"/>
    <mergeCell ref="B2:C2"/>
    <mergeCell ref="D2:O2"/>
    <mergeCell ref="Y2:AD2"/>
    <mergeCell ref="B3:C3"/>
    <mergeCell ref="D3:O3"/>
    <mergeCell ref="Q3:W3"/>
    <mergeCell ref="Z3:AA3"/>
    <mergeCell ref="AC3:AD3"/>
  </mergeCells>
  <printOptions horizontalCentered="1"/>
  <pageMargins left="0.5905511811023623" right="0.5905511811023623" top="0.5905511811023623" bottom="0.5905511811023623" header="0.5118110236220472" footer="0.3937007874015748"/>
  <pageSetup firstPageNumber="21" useFirstPageNumber="1" horizontalDpi="600" verticalDpi="600" orientation="landscape" paperSize="9" scale="96"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1">
      <selection activeCell="F18" sqref="F18"/>
    </sheetView>
  </sheetViews>
  <sheetFormatPr defaultColWidth="9.00390625" defaultRowHeight="39.75" customHeight="1"/>
  <cols>
    <col min="1" max="4" width="2.625" style="52" customWidth="1"/>
    <col min="5" max="5" width="26.625" style="106" customWidth="1"/>
    <col min="6" max="6" width="48.50390625" style="106" customWidth="1"/>
    <col min="7" max="7" width="8.125" style="52" customWidth="1"/>
    <col min="8" max="13" width="8.125" style="52" hidden="1" customWidth="1"/>
    <col min="14" max="14" width="12.375" style="107" customWidth="1"/>
    <col min="15" max="18" width="8.125" style="52" customWidth="1"/>
    <col min="19" max="16384" width="9.00390625" style="52" customWidth="1"/>
  </cols>
  <sheetData>
    <row r="1" spans="1:14" s="62" customFormat="1" ht="19.5" customHeight="1">
      <c r="A1" s="177" t="s">
        <v>662</v>
      </c>
      <c r="E1" s="63"/>
      <c r="F1" s="63"/>
      <c r="N1" s="64"/>
    </row>
    <row r="2" spans="1:19" ht="15.75" customHeight="1">
      <c r="A2" s="415" t="s">
        <v>154</v>
      </c>
      <c r="B2" s="416"/>
      <c r="C2" s="416"/>
      <c r="D2" s="417"/>
      <c r="E2" s="421" t="s">
        <v>177</v>
      </c>
      <c r="F2" s="423" t="s">
        <v>663</v>
      </c>
      <c r="G2" s="408" t="s">
        <v>417</v>
      </c>
      <c r="H2" s="410" t="s">
        <v>162</v>
      </c>
      <c r="I2" s="411"/>
      <c r="J2" s="411"/>
      <c r="K2" s="411"/>
      <c r="L2" s="412"/>
      <c r="M2" s="408" t="s">
        <v>146</v>
      </c>
      <c r="N2" s="430" t="s">
        <v>149</v>
      </c>
      <c r="O2" s="432" t="s">
        <v>155</v>
      </c>
      <c r="P2" s="434" t="s">
        <v>294</v>
      </c>
      <c r="Q2" s="434" t="s">
        <v>150</v>
      </c>
      <c r="R2" s="413" t="s">
        <v>295</v>
      </c>
      <c r="S2" s="428" t="s">
        <v>174</v>
      </c>
    </row>
    <row r="3" spans="1:19" ht="15.75" customHeight="1">
      <c r="A3" s="418"/>
      <c r="B3" s="419"/>
      <c r="C3" s="419"/>
      <c r="D3" s="420"/>
      <c r="E3" s="422"/>
      <c r="F3" s="424"/>
      <c r="G3" s="409"/>
      <c r="H3" s="59" t="s">
        <v>156</v>
      </c>
      <c r="I3" s="60" t="s">
        <v>157</v>
      </c>
      <c r="J3" s="60" t="s">
        <v>158</v>
      </c>
      <c r="K3" s="60" t="s">
        <v>159</v>
      </c>
      <c r="L3" s="61" t="s">
        <v>160</v>
      </c>
      <c r="M3" s="409"/>
      <c r="N3" s="431"/>
      <c r="O3" s="433"/>
      <c r="P3" s="435"/>
      <c r="Q3" s="435"/>
      <c r="R3" s="414"/>
      <c r="S3" s="429"/>
    </row>
    <row r="4" spans="1:19" ht="56.25" customHeight="1">
      <c r="A4" s="44">
        <v>1</v>
      </c>
      <c r="B4" s="45">
        <v>1</v>
      </c>
      <c r="C4" s="45">
        <v>1</v>
      </c>
      <c r="D4" s="46" t="s">
        <v>498</v>
      </c>
      <c r="E4" s="47" t="s">
        <v>456</v>
      </c>
      <c r="F4" s="47" t="s">
        <v>697</v>
      </c>
      <c r="G4" s="48">
        <v>200</v>
      </c>
      <c r="H4" s="54">
        <v>200</v>
      </c>
      <c r="I4" s="58">
        <v>200</v>
      </c>
      <c r="J4" s="58">
        <v>200</v>
      </c>
      <c r="K4" s="58">
        <v>200</v>
      </c>
      <c r="L4" s="56">
        <v>200</v>
      </c>
      <c r="M4" s="48">
        <f>SUM(G4:L4)</f>
        <v>1200</v>
      </c>
      <c r="N4" s="39" t="s">
        <v>462</v>
      </c>
      <c r="O4" s="146" t="s">
        <v>499</v>
      </c>
      <c r="P4" s="121">
        <v>200</v>
      </c>
      <c r="Q4" s="121">
        <v>200</v>
      </c>
      <c r="R4" s="151">
        <v>200</v>
      </c>
      <c r="S4" s="51" t="s">
        <v>153</v>
      </c>
    </row>
    <row r="5" spans="1:19" ht="56.25" customHeight="1">
      <c r="A5" s="2">
        <v>1</v>
      </c>
      <c r="B5" s="3">
        <v>1</v>
      </c>
      <c r="C5" s="4">
        <v>2</v>
      </c>
      <c r="D5" s="5" t="s">
        <v>173</v>
      </c>
      <c r="E5" s="65" t="s">
        <v>500</v>
      </c>
      <c r="F5" s="6" t="s">
        <v>698</v>
      </c>
      <c r="G5" s="7">
        <v>25612</v>
      </c>
      <c r="H5" s="53">
        <v>9301</v>
      </c>
      <c r="I5" s="57">
        <v>10031</v>
      </c>
      <c r="J5" s="57">
        <v>13091</v>
      </c>
      <c r="K5" s="57">
        <v>17951</v>
      </c>
      <c r="L5" s="55">
        <v>17951</v>
      </c>
      <c r="M5" s="7">
        <f aca="true" t="shared" si="0" ref="M5:M19">SUM(G5:L5)</f>
        <v>93937</v>
      </c>
      <c r="N5" s="141" t="s">
        <v>29</v>
      </c>
      <c r="O5" s="120" t="s">
        <v>499</v>
      </c>
      <c r="P5" s="122">
        <v>25612</v>
      </c>
      <c r="Q5" s="122">
        <v>25612</v>
      </c>
      <c r="R5" s="153">
        <v>25612</v>
      </c>
      <c r="S5" s="66" t="s">
        <v>153</v>
      </c>
    </row>
    <row r="6" spans="1:19" ht="56.25" customHeight="1">
      <c r="A6" s="157">
        <v>1</v>
      </c>
      <c r="B6" s="158">
        <v>1</v>
      </c>
      <c r="C6" s="158">
        <v>4</v>
      </c>
      <c r="D6" s="159" t="s">
        <v>404</v>
      </c>
      <c r="E6" s="160" t="s">
        <v>479</v>
      </c>
      <c r="F6" s="160" t="s">
        <v>513</v>
      </c>
      <c r="G6" s="161">
        <v>583</v>
      </c>
      <c r="H6" s="162">
        <v>0</v>
      </c>
      <c r="I6" s="163">
        <v>0</v>
      </c>
      <c r="J6" s="163">
        <v>0</v>
      </c>
      <c r="K6" s="163">
        <v>0</v>
      </c>
      <c r="L6" s="164">
        <v>0</v>
      </c>
      <c r="M6" s="161">
        <f t="shared" si="0"/>
        <v>583</v>
      </c>
      <c r="N6" s="165" t="s">
        <v>501</v>
      </c>
      <c r="O6" s="157" t="s">
        <v>499</v>
      </c>
      <c r="P6" s="166">
        <v>583</v>
      </c>
      <c r="Q6" s="166">
        <v>583</v>
      </c>
      <c r="R6" s="167">
        <v>583</v>
      </c>
      <c r="S6" s="168" t="s">
        <v>153</v>
      </c>
    </row>
    <row r="7" spans="1:19" ht="56.25" customHeight="1">
      <c r="A7" s="87">
        <v>1</v>
      </c>
      <c r="B7" s="88">
        <v>2</v>
      </c>
      <c r="C7" s="88">
        <v>1</v>
      </c>
      <c r="D7" s="89" t="s">
        <v>173</v>
      </c>
      <c r="E7" s="65" t="s">
        <v>290</v>
      </c>
      <c r="F7" s="65" t="s">
        <v>699</v>
      </c>
      <c r="G7" s="90">
        <v>700</v>
      </c>
      <c r="H7" s="91">
        <v>200</v>
      </c>
      <c r="I7" s="92">
        <v>200</v>
      </c>
      <c r="J7" s="92">
        <v>200</v>
      </c>
      <c r="K7" s="92">
        <v>200</v>
      </c>
      <c r="L7" s="93">
        <v>200</v>
      </c>
      <c r="M7" s="90">
        <f>SUM(G7:L7)</f>
        <v>1700</v>
      </c>
      <c r="N7" s="141" t="s">
        <v>291</v>
      </c>
      <c r="O7" s="170" t="s">
        <v>368</v>
      </c>
      <c r="P7" s="125">
        <v>700</v>
      </c>
      <c r="Q7" s="125">
        <v>700</v>
      </c>
      <c r="R7" s="155">
        <v>700</v>
      </c>
      <c r="S7" s="66" t="s">
        <v>153</v>
      </c>
    </row>
    <row r="8" spans="1:19" ht="56.25" customHeight="1">
      <c r="A8" s="2">
        <v>1</v>
      </c>
      <c r="B8" s="3">
        <v>2</v>
      </c>
      <c r="C8" s="4">
        <v>2</v>
      </c>
      <c r="D8" s="5" t="s">
        <v>173</v>
      </c>
      <c r="E8" s="65" t="s">
        <v>292</v>
      </c>
      <c r="F8" s="6" t="s">
        <v>296</v>
      </c>
      <c r="G8" s="7">
        <v>0</v>
      </c>
      <c r="H8" s="53">
        <v>9301</v>
      </c>
      <c r="I8" s="57">
        <v>10031</v>
      </c>
      <c r="J8" s="57">
        <v>13091</v>
      </c>
      <c r="K8" s="57">
        <v>17951</v>
      </c>
      <c r="L8" s="55">
        <v>17951</v>
      </c>
      <c r="M8" s="7">
        <f>SUM(G8:L8)</f>
        <v>68325</v>
      </c>
      <c r="N8" s="141" t="s">
        <v>291</v>
      </c>
      <c r="O8" s="120" t="s">
        <v>368</v>
      </c>
      <c r="P8" s="122">
        <v>0</v>
      </c>
      <c r="Q8" s="122">
        <v>0</v>
      </c>
      <c r="R8" s="153">
        <v>0</v>
      </c>
      <c r="S8" s="66" t="s">
        <v>153</v>
      </c>
    </row>
    <row r="9" spans="1:19" ht="56.25" customHeight="1">
      <c r="A9" s="87">
        <v>1</v>
      </c>
      <c r="B9" s="88">
        <v>2</v>
      </c>
      <c r="C9" s="88">
        <v>3</v>
      </c>
      <c r="D9" s="89" t="s">
        <v>173</v>
      </c>
      <c r="E9" s="65" t="s">
        <v>297</v>
      </c>
      <c r="F9" s="65" t="s">
        <v>293</v>
      </c>
      <c r="G9" s="90">
        <v>0</v>
      </c>
      <c r="H9" s="91">
        <v>0</v>
      </c>
      <c r="I9" s="92">
        <v>0</v>
      </c>
      <c r="J9" s="92">
        <v>0</v>
      </c>
      <c r="K9" s="92">
        <v>0</v>
      </c>
      <c r="L9" s="93">
        <v>0</v>
      </c>
      <c r="M9" s="90">
        <f>SUM(G9:L9)</f>
        <v>0</v>
      </c>
      <c r="N9" s="94" t="s">
        <v>29</v>
      </c>
      <c r="O9" s="87" t="s">
        <v>368</v>
      </c>
      <c r="P9" s="125">
        <v>0</v>
      </c>
      <c r="Q9" s="125">
        <v>0</v>
      </c>
      <c r="R9" s="155">
        <v>0</v>
      </c>
      <c r="S9" s="66" t="s">
        <v>153</v>
      </c>
    </row>
    <row r="10" spans="1:19" ht="56.25" customHeight="1">
      <c r="A10" s="157">
        <v>1</v>
      </c>
      <c r="B10" s="158">
        <v>3</v>
      </c>
      <c r="C10" s="158">
        <v>2</v>
      </c>
      <c r="D10" s="159" t="s">
        <v>173</v>
      </c>
      <c r="E10" s="160" t="s">
        <v>664</v>
      </c>
      <c r="F10" s="160" t="s">
        <v>665</v>
      </c>
      <c r="G10" s="161">
        <v>500</v>
      </c>
      <c r="H10" s="162">
        <v>0</v>
      </c>
      <c r="I10" s="163">
        <v>0</v>
      </c>
      <c r="J10" s="163">
        <v>0</v>
      </c>
      <c r="K10" s="163">
        <v>0</v>
      </c>
      <c r="L10" s="164">
        <v>0</v>
      </c>
      <c r="M10" s="161">
        <f>SUM(G10:L10)</f>
        <v>500</v>
      </c>
      <c r="N10" s="165" t="s">
        <v>29</v>
      </c>
      <c r="O10" s="157" t="s">
        <v>600</v>
      </c>
      <c r="P10" s="166">
        <v>0</v>
      </c>
      <c r="Q10" s="166">
        <v>0</v>
      </c>
      <c r="R10" s="167">
        <v>0</v>
      </c>
      <c r="S10" s="168" t="s">
        <v>153</v>
      </c>
    </row>
    <row r="11" spans="1:19" ht="56.25" customHeight="1">
      <c r="A11" s="44">
        <v>2</v>
      </c>
      <c r="B11" s="45">
        <v>2</v>
      </c>
      <c r="C11" s="45">
        <v>2</v>
      </c>
      <c r="D11" s="46" t="s">
        <v>173</v>
      </c>
      <c r="E11" s="47" t="s">
        <v>405</v>
      </c>
      <c r="F11" s="47" t="s">
        <v>666</v>
      </c>
      <c r="G11" s="48">
        <v>227</v>
      </c>
      <c r="H11" s="54">
        <v>540</v>
      </c>
      <c r="I11" s="58">
        <v>540</v>
      </c>
      <c r="J11" s="58">
        <v>9200</v>
      </c>
      <c r="K11" s="58">
        <v>8800</v>
      </c>
      <c r="L11" s="56">
        <v>8800</v>
      </c>
      <c r="M11" s="48">
        <f t="shared" si="0"/>
        <v>28107</v>
      </c>
      <c r="N11" s="49" t="s">
        <v>338</v>
      </c>
      <c r="O11" s="44" t="s">
        <v>368</v>
      </c>
      <c r="P11" s="121">
        <v>227</v>
      </c>
      <c r="Q11" s="121">
        <v>227</v>
      </c>
      <c r="R11" s="151">
        <v>227</v>
      </c>
      <c r="S11" s="51" t="s">
        <v>175</v>
      </c>
    </row>
    <row r="12" spans="1:19" ht="56.25" customHeight="1">
      <c r="A12" s="76">
        <v>3</v>
      </c>
      <c r="B12" s="77">
        <v>1</v>
      </c>
      <c r="C12" s="77">
        <v>2</v>
      </c>
      <c r="D12" s="78" t="s">
        <v>402</v>
      </c>
      <c r="E12" s="79" t="s">
        <v>406</v>
      </c>
      <c r="F12" s="79" t="s">
        <v>515</v>
      </c>
      <c r="G12" s="80">
        <v>1000</v>
      </c>
      <c r="H12" s="81">
        <v>2200</v>
      </c>
      <c r="I12" s="82">
        <v>2200</v>
      </c>
      <c r="J12" s="82">
        <v>0</v>
      </c>
      <c r="K12" s="82">
        <v>0</v>
      </c>
      <c r="L12" s="83">
        <v>0</v>
      </c>
      <c r="M12" s="80">
        <f t="shared" si="0"/>
        <v>5400</v>
      </c>
      <c r="N12" s="84" t="s">
        <v>407</v>
      </c>
      <c r="O12" s="76" t="s">
        <v>368</v>
      </c>
      <c r="P12" s="124">
        <v>1000</v>
      </c>
      <c r="Q12" s="124">
        <v>1000</v>
      </c>
      <c r="R12" s="152">
        <v>1000</v>
      </c>
      <c r="S12" s="85" t="s">
        <v>175</v>
      </c>
    </row>
    <row r="13" spans="1:19" ht="56.25" customHeight="1">
      <c r="A13" s="44">
        <v>3</v>
      </c>
      <c r="B13" s="45">
        <v>2</v>
      </c>
      <c r="C13" s="45">
        <v>2</v>
      </c>
      <c r="D13" s="46" t="s">
        <v>173</v>
      </c>
      <c r="E13" s="47" t="s">
        <v>365</v>
      </c>
      <c r="F13" s="47" t="s">
        <v>667</v>
      </c>
      <c r="G13" s="48">
        <v>10000</v>
      </c>
      <c r="H13" s="54">
        <v>6000</v>
      </c>
      <c r="I13" s="58">
        <v>0</v>
      </c>
      <c r="J13" s="58">
        <v>0</v>
      </c>
      <c r="K13" s="58">
        <v>0</v>
      </c>
      <c r="L13" s="56">
        <v>0</v>
      </c>
      <c r="M13" s="48">
        <f t="shared" si="0"/>
        <v>16000</v>
      </c>
      <c r="N13" s="49" t="s">
        <v>366</v>
      </c>
      <c r="O13" s="44" t="s">
        <v>448</v>
      </c>
      <c r="P13" s="121">
        <v>10000</v>
      </c>
      <c r="Q13" s="121">
        <v>10000</v>
      </c>
      <c r="R13" s="151">
        <v>10000</v>
      </c>
      <c r="S13" s="86" t="s">
        <v>176</v>
      </c>
    </row>
    <row r="14" spans="1:19" ht="56.25" customHeight="1">
      <c r="A14" s="87">
        <v>3</v>
      </c>
      <c r="B14" s="88">
        <v>2</v>
      </c>
      <c r="C14" s="88">
        <v>2</v>
      </c>
      <c r="D14" s="89" t="s">
        <v>403</v>
      </c>
      <c r="E14" s="65" t="s">
        <v>369</v>
      </c>
      <c r="F14" s="65" t="s">
        <v>668</v>
      </c>
      <c r="G14" s="90">
        <v>0</v>
      </c>
      <c r="H14" s="91">
        <v>10000</v>
      </c>
      <c r="I14" s="92">
        <v>20000</v>
      </c>
      <c r="J14" s="92">
        <v>40000</v>
      </c>
      <c r="K14" s="92">
        <v>250000</v>
      </c>
      <c r="L14" s="93"/>
      <c r="M14" s="90">
        <f t="shared" si="0"/>
        <v>320000</v>
      </c>
      <c r="N14" s="94" t="s">
        <v>408</v>
      </c>
      <c r="O14" s="87" t="s">
        <v>449</v>
      </c>
      <c r="P14" s="125">
        <v>0</v>
      </c>
      <c r="Q14" s="125">
        <v>0</v>
      </c>
      <c r="R14" s="155">
        <v>0</v>
      </c>
      <c r="S14" s="95" t="s">
        <v>176</v>
      </c>
    </row>
    <row r="15" spans="1:19" ht="56.25" customHeight="1">
      <c r="A15" s="87">
        <v>3</v>
      </c>
      <c r="B15" s="88">
        <v>2</v>
      </c>
      <c r="C15" s="88">
        <v>2</v>
      </c>
      <c r="D15" s="89" t="s">
        <v>404</v>
      </c>
      <c r="E15" s="65" t="s">
        <v>516</v>
      </c>
      <c r="F15" s="65" t="s">
        <v>514</v>
      </c>
      <c r="G15" s="90">
        <v>147</v>
      </c>
      <c r="H15" s="91">
        <v>300</v>
      </c>
      <c r="I15" s="92">
        <v>300</v>
      </c>
      <c r="J15" s="92">
        <v>300</v>
      </c>
      <c r="K15" s="92">
        <v>300</v>
      </c>
      <c r="L15" s="93">
        <v>300</v>
      </c>
      <c r="M15" s="90">
        <f t="shared" si="0"/>
        <v>1647</v>
      </c>
      <c r="N15" s="94" t="s">
        <v>409</v>
      </c>
      <c r="O15" s="87" t="s">
        <v>368</v>
      </c>
      <c r="P15" s="125">
        <v>147</v>
      </c>
      <c r="Q15" s="125">
        <v>147</v>
      </c>
      <c r="R15" s="155">
        <v>147</v>
      </c>
      <c r="S15" s="95" t="s">
        <v>176</v>
      </c>
    </row>
    <row r="16" spans="1:19" ht="56.25" customHeight="1">
      <c r="A16" s="157">
        <v>3</v>
      </c>
      <c r="B16" s="158">
        <v>2</v>
      </c>
      <c r="C16" s="158">
        <v>3</v>
      </c>
      <c r="D16" s="159" t="s">
        <v>173</v>
      </c>
      <c r="E16" s="160" t="s">
        <v>379</v>
      </c>
      <c r="F16" s="160" t="s">
        <v>669</v>
      </c>
      <c r="G16" s="161">
        <v>274035</v>
      </c>
      <c r="H16" s="162"/>
      <c r="I16" s="163"/>
      <c r="J16" s="163"/>
      <c r="K16" s="163"/>
      <c r="L16" s="164"/>
      <c r="M16" s="161"/>
      <c r="N16" s="165" t="s">
        <v>366</v>
      </c>
      <c r="O16" s="157" t="s">
        <v>368</v>
      </c>
      <c r="P16" s="166">
        <v>274035</v>
      </c>
      <c r="Q16" s="166">
        <v>274035</v>
      </c>
      <c r="R16" s="167">
        <v>274035</v>
      </c>
      <c r="S16" s="178" t="s">
        <v>176</v>
      </c>
    </row>
    <row r="17" spans="1:19" ht="56.25" customHeight="1">
      <c r="A17" s="44">
        <v>4</v>
      </c>
      <c r="B17" s="45">
        <v>1</v>
      </c>
      <c r="C17" s="45">
        <v>1</v>
      </c>
      <c r="D17" s="46" t="s">
        <v>181</v>
      </c>
      <c r="E17" s="47" t="s">
        <v>182</v>
      </c>
      <c r="F17" s="47" t="s">
        <v>700</v>
      </c>
      <c r="G17" s="48">
        <v>290</v>
      </c>
      <c r="H17" s="54">
        <v>250</v>
      </c>
      <c r="I17" s="58">
        <v>250</v>
      </c>
      <c r="J17" s="58">
        <v>250</v>
      </c>
      <c r="K17" s="58">
        <v>250</v>
      </c>
      <c r="L17" s="56">
        <v>250</v>
      </c>
      <c r="M17" s="48">
        <f t="shared" si="0"/>
        <v>1540</v>
      </c>
      <c r="N17" s="49" t="s">
        <v>410</v>
      </c>
      <c r="O17" s="44" t="s">
        <v>428</v>
      </c>
      <c r="P17" s="121">
        <v>290</v>
      </c>
      <c r="Q17" s="121">
        <v>290</v>
      </c>
      <c r="R17" s="151">
        <v>290</v>
      </c>
      <c r="S17" s="51" t="s">
        <v>178</v>
      </c>
    </row>
    <row r="18" spans="1:19" ht="56.25" customHeight="1">
      <c r="A18" s="87">
        <v>4</v>
      </c>
      <c r="B18" s="88">
        <v>1</v>
      </c>
      <c r="C18" s="88">
        <v>1</v>
      </c>
      <c r="D18" s="89" t="s">
        <v>183</v>
      </c>
      <c r="E18" s="65" t="s">
        <v>521</v>
      </c>
      <c r="F18" s="65" t="s">
        <v>670</v>
      </c>
      <c r="G18" s="90">
        <v>260</v>
      </c>
      <c r="H18" s="91">
        <v>0</v>
      </c>
      <c r="I18" s="92">
        <v>0</v>
      </c>
      <c r="J18" s="92">
        <v>0</v>
      </c>
      <c r="K18" s="92">
        <v>0</v>
      </c>
      <c r="L18" s="93">
        <v>0</v>
      </c>
      <c r="M18" s="90">
        <f t="shared" si="0"/>
        <v>260</v>
      </c>
      <c r="N18" s="94" t="s">
        <v>411</v>
      </c>
      <c r="O18" s="87" t="s">
        <v>429</v>
      </c>
      <c r="P18" s="125">
        <v>260</v>
      </c>
      <c r="Q18" s="125">
        <v>260</v>
      </c>
      <c r="R18" s="155">
        <v>260</v>
      </c>
      <c r="S18" s="66" t="s">
        <v>178</v>
      </c>
    </row>
    <row r="19" spans="1:19" ht="56.25" customHeight="1">
      <c r="A19" s="67">
        <v>4</v>
      </c>
      <c r="B19" s="68">
        <v>1</v>
      </c>
      <c r="C19" s="68">
        <v>2</v>
      </c>
      <c r="D19" s="69" t="s">
        <v>181</v>
      </c>
      <c r="E19" s="70" t="s">
        <v>184</v>
      </c>
      <c r="F19" s="70" t="s">
        <v>671</v>
      </c>
      <c r="G19" s="71">
        <v>225</v>
      </c>
      <c r="H19" s="72">
        <v>205</v>
      </c>
      <c r="I19" s="73">
        <v>205</v>
      </c>
      <c r="J19" s="73">
        <v>180</v>
      </c>
      <c r="K19" s="73">
        <v>180</v>
      </c>
      <c r="L19" s="74">
        <v>180</v>
      </c>
      <c r="M19" s="71">
        <f t="shared" si="0"/>
        <v>1175</v>
      </c>
      <c r="N19" s="94" t="s">
        <v>416</v>
      </c>
      <c r="O19" s="67" t="s">
        <v>368</v>
      </c>
      <c r="P19" s="123">
        <v>225</v>
      </c>
      <c r="Q19" s="123">
        <v>225</v>
      </c>
      <c r="R19" s="154">
        <v>225</v>
      </c>
      <c r="S19" s="75" t="s">
        <v>178</v>
      </c>
    </row>
    <row r="20" spans="1:19" ht="56.25" customHeight="1">
      <c r="A20" s="425" t="s">
        <v>161</v>
      </c>
      <c r="B20" s="426"/>
      <c r="C20" s="426"/>
      <c r="D20" s="426"/>
      <c r="E20" s="427"/>
      <c r="F20" s="105" t="s">
        <v>522</v>
      </c>
      <c r="G20" s="97">
        <f aca="true" t="shared" si="1" ref="G20:M20">SUM(G4:G19)</f>
        <v>313779</v>
      </c>
      <c r="H20" s="98">
        <f t="shared" si="1"/>
        <v>38497</v>
      </c>
      <c r="I20" s="99">
        <f t="shared" si="1"/>
        <v>43957</v>
      </c>
      <c r="J20" s="99">
        <f t="shared" si="1"/>
        <v>76512</v>
      </c>
      <c r="K20" s="99">
        <f t="shared" si="1"/>
        <v>295832</v>
      </c>
      <c r="L20" s="100">
        <f t="shared" si="1"/>
        <v>45832</v>
      </c>
      <c r="M20" s="97">
        <f t="shared" si="1"/>
        <v>540374</v>
      </c>
      <c r="N20" s="101"/>
      <c r="O20" s="111" t="s">
        <v>672</v>
      </c>
      <c r="P20" s="126">
        <f>SUM(P4:P19)</f>
        <v>313279</v>
      </c>
      <c r="Q20" s="126">
        <f>SUM(Q4:Q19)</f>
        <v>313279</v>
      </c>
      <c r="R20" s="156">
        <f>SUM(R4:R19)</f>
        <v>313279</v>
      </c>
      <c r="S20" s="104"/>
    </row>
    <row r="21" spans="1:19" ht="10.5" customHeight="1">
      <c r="A21" s="108"/>
      <c r="B21" s="108"/>
      <c r="C21" s="108"/>
      <c r="D21" s="108"/>
      <c r="E21" s="108"/>
      <c r="G21" s="118"/>
      <c r="H21" s="118"/>
      <c r="I21" s="118"/>
      <c r="J21" s="118"/>
      <c r="K21" s="118"/>
      <c r="L21" s="118"/>
      <c r="M21" s="118"/>
      <c r="N21" s="119"/>
      <c r="O21" s="110"/>
      <c r="S21" s="107"/>
    </row>
    <row r="22" spans="1:19" ht="24.75" customHeight="1" hidden="1">
      <c r="A22" s="425" t="s">
        <v>22</v>
      </c>
      <c r="B22" s="426"/>
      <c r="C22" s="426"/>
      <c r="D22" s="426"/>
      <c r="E22" s="427"/>
      <c r="F22" s="105" t="s">
        <v>172</v>
      </c>
      <c r="G22" s="97">
        <f aca="true" t="shared" si="2" ref="G22:L22">SUM(G12:G14,G18:G19)</f>
        <v>11485</v>
      </c>
      <c r="H22" s="98">
        <f t="shared" si="2"/>
        <v>18405</v>
      </c>
      <c r="I22" s="99">
        <f t="shared" si="2"/>
        <v>22405</v>
      </c>
      <c r="J22" s="99">
        <f t="shared" si="2"/>
        <v>40180</v>
      </c>
      <c r="K22" s="99">
        <f t="shared" si="2"/>
        <v>250180</v>
      </c>
      <c r="L22" s="100">
        <f t="shared" si="2"/>
        <v>180</v>
      </c>
      <c r="M22" s="97">
        <f>SUM(G22:L22)</f>
        <v>342835</v>
      </c>
      <c r="N22" s="101"/>
      <c r="O22" s="109"/>
      <c r="P22" s="102"/>
      <c r="Q22" s="102"/>
      <c r="R22" s="103"/>
      <c r="S22" s="104"/>
    </row>
    <row r="23" spans="1:19" ht="24.75" customHeight="1" hidden="1">
      <c r="A23" s="425" t="s">
        <v>144</v>
      </c>
      <c r="B23" s="426"/>
      <c r="C23" s="426"/>
      <c r="D23" s="426"/>
      <c r="E23" s="427"/>
      <c r="F23" s="105" t="s">
        <v>145</v>
      </c>
      <c r="G23" s="97">
        <v>197</v>
      </c>
      <c r="H23" s="98">
        <v>197</v>
      </c>
      <c r="I23" s="99">
        <v>197</v>
      </c>
      <c r="J23" s="99">
        <v>197</v>
      </c>
      <c r="K23" s="99">
        <v>197</v>
      </c>
      <c r="L23" s="100">
        <v>197</v>
      </c>
      <c r="M23" s="97">
        <f>SUM(G23:L23)</f>
        <v>1182</v>
      </c>
      <c r="N23" s="101"/>
      <c r="O23" s="109"/>
      <c r="P23" s="102"/>
      <c r="Q23" s="102"/>
      <c r="R23" s="103"/>
      <c r="S23" s="104"/>
    </row>
    <row r="24" spans="1:19" ht="24.75" customHeight="1" hidden="1">
      <c r="A24" s="425" t="s">
        <v>146</v>
      </c>
      <c r="B24" s="426"/>
      <c r="C24" s="426"/>
      <c r="D24" s="426"/>
      <c r="E24" s="427"/>
      <c r="F24" s="96"/>
      <c r="G24" s="97">
        <f>SUM(G22:G23)</f>
        <v>11682</v>
      </c>
      <c r="H24" s="98">
        <f aca="true" t="shared" si="3" ref="H24:M24">SUM(H22:H23)</f>
        <v>18602</v>
      </c>
      <c r="I24" s="99">
        <f t="shared" si="3"/>
        <v>22602</v>
      </c>
      <c r="J24" s="99">
        <f t="shared" si="3"/>
        <v>40377</v>
      </c>
      <c r="K24" s="99">
        <f t="shared" si="3"/>
        <v>250377</v>
      </c>
      <c r="L24" s="100">
        <f t="shared" si="3"/>
        <v>377</v>
      </c>
      <c r="M24" s="97">
        <f t="shared" si="3"/>
        <v>344017</v>
      </c>
      <c r="N24" s="101"/>
      <c r="O24" s="109"/>
      <c r="P24" s="102"/>
      <c r="Q24" s="102"/>
      <c r="R24" s="103"/>
      <c r="S24" s="104"/>
    </row>
    <row r="25" spans="1:19" ht="10.5" customHeight="1" hidden="1">
      <c r="A25" s="112"/>
      <c r="B25" s="112"/>
      <c r="C25" s="112"/>
      <c r="D25" s="112"/>
      <c r="E25" s="112"/>
      <c r="F25" s="113"/>
      <c r="G25" s="114"/>
      <c r="H25" s="114"/>
      <c r="I25" s="114"/>
      <c r="J25" s="114"/>
      <c r="K25" s="114"/>
      <c r="L25" s="114"/>
      <c r="M25" s="114"/>
      <c r="N25" s="115"/>
      <c r="O25" s="116"/>
      <c r="P25" s="50"/>
      <c r="Q25" s="50"/>
      <c r="R25" s="50"/>
      <c r="S25" s="117"/>
    </row>
    <row r="26" spans="1:15" ht="45" customHeight="1">
      <c r="A26" s="407" t="s">
        <v>418</v>
      </c>
      <c r="B26" s="407"/>
      <c r="C26" s="407"/>
      <c r="D26" s="407"/>
      <c r="E26" s="407"/>
      <c r="F26" s="407"/>
      <c r="G26" s="407"/>
      <c r="H26" s="407"/>
      <c r="I26" s="407"/>
      <c r="J26" s="407"/>
      <c r="K26" s="407"/>
      <c r="L26" s="407"/>
      <c r="M26" s="407"/>
      <c r="N26" s="407"/>
      <c r="O26" s="110"/>
    </row>
    <row r="41" ht="39.75" customHeight="1">
      <c r="P41" s="52" t="s">
        <v>141</v>
      </c>
    </row>
    <row r="42" ht="39.75" customHeight="1">
      <c r="P42" s="52" t="s">
        <v>142</v>
      </c>
    </row>
    <row r="43" ht="39.75" customHeight="1">
      <c r="P43" s="52" t="s">
        <v>143</v>
      </c>
    </row>
  </sheetData>
  <sheetProtection/>
  <mergeCells count="17">
    <mergeCell ref="A22:E22"/>
    <mergeCell ref="A20:E20"/>
    <mergeCell ref="S2:S3"/>
    <mergeCell ref="N2:N3"/>
    <mergeCell ref="O2:O3"/>
    <mergeCell ref="P2:P3"/>
    <mergeCell ref="Q2:Q3"/>
    <mergeCell ref="A26:N26"/>
    <mergeCell ref="M2:M3"/>
    <mergeCell ref="H2:L2"/>
    <mergeCell ref="R2:R3"/>
    <mergeCell ref="A2:D3"/>
    <mergeCell ref="E2:E3"/>
    <mergeCell ref="F2:F3"/>
    <mergeCell ref="G2:G3"/>
    <mergeCell ref="A23:E23"/>
    <mergeCell ref="A24:E24"/>
  </mergeCells>
  <printOptions horizontalCentered="1"/>
  <pageMargins left="0.3937007874015748" right="0.3937007874015748" top="0.7874015748031497" bottom="0.5905511811023623" header="0.5118110236220472" footer="0.3937007874015748"/>
  <pageSetup firstPageNumber="24" useFirstPageNumber="1" horizontalDpi="600" verticalDpi="600" orientation="landscape" paperSize="9" scale="9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152</dc:creator>
  <cp:keywords/>
  <dc:description/>
  <cp:lastModifiedBy>加藤　美智子</cp:lastModifiedBy>
  <cp:lastPrinted>2013-03-21T06:54:31Z</cp:lastPrinted>
  <dcterms:created xsi:type="dcterms:W3CDTF">2006-01-17T07:38:58Z</dcterms:created>
  <dcterms:modified xsi:type="dcterms:W3CDTF">2013-03-21T06:54:34Z</dcterms:modified>
  <cp:category/>
  <cp:version/>
  <cp:contentType/>
  <cp:contentStatus/>
</cp:coreProperties>
</file>